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nnées brutes consommation" sheetId="1" r:id="rId1"/>
    <sheet name="Données brutes production" sheetId="2" r:id="rId2"/>
    <sheet name="Analyse consommation" sheetId="3" r:id="rId3"/>
    <sheet name="Comparaison consommation à la moyenne" sheetId="4" r:id="rId4"/>
    <sheet name="Annalyse production" sheetId="5" r:id="rId5"/>
  </sheets>
  <definedNames>
    <definedName name="Conso">'Analyse consommation'!$E$10:$E$1005</definedName>
    <definedName name="Dates_conso">'Analyse consommation'!$A$10:$A$1005</definedName>
    <definedName name="Date_prod">'Annalyse production'!$A$12:$A$1000</definedName>
    <definedName name="Données_prod">'Données brutes production'!$A$4:$R$1000</definedName>
    <definedName name="Matrice_conso">'Analyse consommation'!$A$9:$F$1005</definedName>
    <definedName name="matrice_conso_chauffage">'Comparaison consommation à la moyenne'!$I$21:$J$41</definedName>
    <definedName name="Matrice_prod">'Annalyse production'!$A$11:$G$1002</definedName>
    <definedName name="_xlfn.DAYS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<sst xmlns="http://schemas.openxmlformats.org/spreadsheetml/2006/main" count="252" uniqueCount="158">
  <si>
    <t>Identifiant PRM</t>
  </si>
  <si>
    <t>Type de donnees</t>
  </si>
  <si>
    <t>Date de debut</t>
  </si>
  <si>
    <t>Date de fin</t>
  </si>
  <si>
    <t>Grandeur physique</t>
  </si>
  <si>
    <t>Grandeur metier</t>
  </si>
  <si>
    <t>Etape metier</t>
  </si>
  <si>
    <t>Unite</t>
  </si>
  <si>
    <t>Index</t>
  </si>
  <si>
    <t>27/04/2021</t>
  </si>
  <si>
    <t>20/10/2021</t>
  </si>
  <si>
    <t>Energie active</t>
  </si>
  <si>
    <t>Consommation</t>
  </si>
  <si>
    <t>Comptage Brut</t>
  </si>
  <si>
    <t>Wh</t>
  </si>
  <si>
    <t>Horodate</t>
  </si>
  <si>
    <t>Type de releve</t>
  </si>
  <si>
    <t>EAS F1</t>
  </si>
  <si>
    <t>EAS F2</t>
  </si>
  <si>
    <t>EAS F3</t>
  </si>
  <si>
    <t>EAS F4</t>
  </si>
  <si>
    <t>EAS F5</t>
  </si>
  <si>
    <t>EAS F6</t>
  </si>
  <si>
    <t>EAS F7</t>
  </si>
  <si>
    <t>EAS F8</t>
  </si>
  <si>
    <t>EAS F9</t>
  </si>
  <si>
    <t>EAS F10</t>
  </si>
  <si>
    <t>EAS D1</t>
  </si>
  <si>
    <t>EAS D2</t>
  </si>
  <si>
    <t>EAS D3</t>
  </si>
  <si>
    <t>EAS D4</t>
  </si>
  <si>
    <t>EAS T</t>
  </si>
  <si>
    <t>2021-04-28T00:00:00+02:00</t>
  </si>
  <si>
    <t>Arrêté quotidien</t>
  </si>
  <si>
    <t>2021-04-29T00:00:00+02:00</t>
  </si>
  <si>
    <t>2021-04-30T00:00:00+02:00</t>
  </si>
  <si>
    <t>2021-05-01T00:00:00+02:00</t>
  </si>
  <si>
    <t>2021-05-02T00:00:00+02:00</t>
  </si>
  <si>
    <t>2021-05-03T00:00:00+02:00</t>
  </si>
  <si>
    <t>2021-05-04T00:00:00+02:00</t>
  </si>
  <si>
    <t>2021-05-05T00:00:00+02:00</t>
  </si>
  <si>
    <t>2021-05-06T00:00:00+02:00</t>
  </si>
  <si>
    <t>2021-05-07T00:00:00+02:00</t>
  </si>
  <si>
    <t>2021-05-08T00:00:00+02:00</t>
  </si>
  <si>
    <t>2021-05-09T00:00:00+02:00</t>
  </si>
  <si>
    <t>2021-05-10T00:00:00+02:00</t>
  </si>
  <si>
    <t>2021-05-11T00:00:00+02:00</t>
  </si>
  <si>
    <t>2021-05-12T00:00:00+02:00</t>
  </si>
  <si>
    <t>2021-05-13T00:00:00+02:00</t>
  </si>
  <si>
    <t>2021-05-14T00:00:00+02:00</t>
  </si>
  <si>
    <t>2021-05-15T00:00:00+02:00</t>
  </si>
  <si>
    <t>2021-05-16T00:00:00+02:00</t>
  </si>
  <si>
    <t>2021-05-17T00:00:00+02:00</t>
  </si>
  <si>
    <t>2021-05-18T00:00:00+02:00</t>
  </si>
  <si>
    <t>2021-05-19T00:00:00+02:00</t>
  </si>
  <si>
    <t>2021-05-20T00:00:00+02:00</t>
  </si>
  <si>
    <t>2021-05-21T00:00:00+02:00</t>
  </si>
  <si>
    <t>2021-05-22T00:00:00+02:00</t>
  </si>
  <si>
    <t>01/08/2020</t>
  </si>
  <si>
    <t>Production</t>
  </si>
  <si>
    <t>EAI T</t>
  </si>
  <si>
    <t>2021-08-01T00:00:00+02:00</t>
  </si>
  <si>
    <t>2021-08-02T00:00:00+02:00</t>
  </si>
  <si>
    <t>2021-08-03T00:00:00+02:00</t>
  </si>
  <si>
    <t>2021-08-04T00:00:00+02:00</t>
  </si>
  <si>
    <t>2021-08-05T00:00:00+02:00</t>
  </si>
  <si>
    <t>2021-08-06T00:00:00+02:00</t>
  </si>
  <si>
    <t>2021-08-07T00:00:00+02:00</t>
  </si>
  <si>
    <t>2021-08-08T00:00:00+02:00</t>
  </si>
  <si>
    <t>2021-08-09T00:00:00+02:00</t>
  </si>
  <si>
    <t>2021-08-10T00:00:00+02:00</t>
  </si>
  <si>
    <t>2021-08-11T00:00:00+02:00</t>
  </si>
  <si>
    <t>2021-08-12T00:00:00+02:00</t>
  </si>
  <si>
    <t>2021-08-13T00:00:00+02:00</t>
  </si>
  <si>
    <t>2021-08-14T00:00:00+02:00</t>
  </si>
  <si>
    <t>2021-08-15T00:00:00+02:00</t>
  </si>
  <si>
    <t>2021-08-16T00:00:00+02:00</t>
  </si>
  <si>
    <t>2021-08-17T00:00:00+02:00</t>
  </si>
  <si>
    <t>2021-08-18T00:00:00+02:00</t>
  </si>
  <si>
    <t>2021-08-19T00:00:00+02:00</t>
  </si>
  <si>
    <t>2021-08-20T00:00:00+02:00</t>
  </si>
  <si>
    <t>2021-08-21T00:00:00+02:00</t>
  </si>
  <si>
    <t>2021-08-22T00:00:00+02:00</t>
  </si>
  <si>
    <t>2021-08-23T00:00:00+02:00</t>
  </si>
  <si>
    <t>2021-08-24T00:00:00+02:00</t>
  </si>
  <si>
    <t>2021-08-25T00:00:00+02:00</t>
  </si>
  <si>
    <t>2021-08-26T00:00:00+02:00</t>
  </si>
  <si>
    <t>2021-08-27T00:00:00+02:00</t>
  </si>
  <si>
    <t>2021-08-28T00:00:00+02:00</t>
  </si>
  <si>
    <t>2021-08-29T00:00:00+02:00</t>
  </si>
  <si>
    <t>2021-08-30T00:00:00+02:00</t>
  </si>
  <si>
    <t>Traitement données consommation électrique</t>
  </si>
  <si>
    <t>Date de début</t>
  </si>
  <si>
    <t>Nombre de jours</t>
  </si>
  <si>
    <t>Conso total en kwh</t>
  </si>
  <si>
    <t>Conso moyenne par jour</t>
  </si>
  <si>
    <t>Consommation estimé sur 1 an</t>
  </si>
  <si>
    <t>Nombre de personnes par jour</t>
  </si>
  <si>
    <t>Nombre de nuitées sur la période</t>
  </si>
  <si>
    <t>Conso par nuitée</t>
  </si>
  <si>
    <t>Conso heures creuses</t>
  </si>
  <si>
    <t>% heures creuses</t>
  </si>
  <si>
    <t>Conso heures pleines</t>
  </si>
  <si>
    <t>% heures pleines</t>
  </si>
  <si>
    <t>Sur toute la période</t>
  </si>
  <si>
    <t>Entre 2 dates</t>
  </si>
  <si>
    <t>Date</t>
  </si>
  <si>
    <t>Date conso</t>
  </si>
  <si>
    <t>Heures Creuses</t>
  </si>
  <si>
    <t>Heures pleine</t>
  </si>
  <si>
    <t>Total</t>
  </si>
  <si>
    <t>Consommation quotidienne en kw</t>
  </si>
  <si>
    <t>Comparaison consommation électrique 
Par rapport à la moyenne nationale</t>
  </si>
  <si>
    <t>Différence % par rapport à la moyenne nationale</t>
  </si>
  <si>
    <t>Surface du logement</t>
  </si>
  <si>
    <t>Consommation annuel estimée en kwh :</t>
  </si>
  <si>
    <t>Qualité isolation</t>
  </si>
  <si>
    <t>Moyenne</t>
  </si>
  <si>
    <t>Nombre de personnes dans le logement</t>
  </si>
  <si>
    <t>Sur 1 an</t>
  </si>
  <si>
    <t>Moyenne national</t>
  </si>
  <si>
    <t>Consommation total tout éléctrique :</t>
  </si>
  <si>
    <t>kwh</t>
  </si>
  <si>
    <t>Consommation eau-chaude</t>
  </si>
  <si>
    <t>Consommation cuisson</t>
  </si>
  <si>
    <t>Consommation chauffage :</t>
  </si>
  <si>
    <t>20mauvaise</t>
  </si>
  <si>
    <t>20moyenne</t>
  </si>
  <si>
    <t>20bonne</t>
  </si>
  <si>
    <t>30mauvaise</t>
  </si>
  <si>
    <t>30moyenne</t>
  </si>
  <si>
    <t>30bonne</t>
  </si>
  <si>
    <t>40mauvaise</t>
  </si>
  <si>
    <t>40moyenne</t>
  </si>
  <si>
    <t>40bonne</t>
  </si>
  <si>
    <t>50mauvaise</t>
  </si>
  <si>
    <t>50moyenne</t>
  </si>
  <si>
    <t>50bonne</t>
  </si>
  <si>
    <t>75mauvaise</t>
  </si>
  <si>
    <t>75moyenne</t>
  </si>
  <si>
    <t>75bonne</t>
  </si>
  <si>
    <t>100mauvaise</t>
  </si>
  <si>
    <t>100moyenne</t>
  </si>
  <si>
    <t>100bonne</t>
  </si>
  <si>
    <t>120mauvaise</t>
  </si>
  <si>
    <t>120moyenne</t>
  </si>
  <si>
    <t>120bonne</t>
  </si>
  <si>
    <t>Traitement données production électrique</t>
  </si>
  <si>
    <t>Nombre de Kwc installé</t>
  </si>
  <si>
    <t>Kwc</t>
  </si>
  <si>
    <t>Production totale en kwh</t>
  </si>
  <si>
    <t>Production moyenne par jour</t>
  </si>
  <si>
    <t>Production annuelle estimée en kwh/Kwc</t>
  </si>
  <si>
    <t>Différence production – consommation sur la période</t>
  </si>
  <si>
    <t>Date prod</t>
  </si>
  <si>
    <t>Production en KWH/jour</t>
  </si>
  <si>
    <t>Rappel consommation</t>
  </si>
  <si>
    <t>Production – consomation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</si>
</sst>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"/>
    <numFmt numFmtId="167" formatCode="0.000"/>
    <numFmt numFmtId="168" formatCode="0.0000"/>
    <numFmt numFmtId="169" formatCode="0.00\ %"/>
    <numFmt numFmtId="170" formatCode="0.00"/>
    <numFmt numFmtId="171" formatCode="0.00;[RED]\-0.00"/>
    <numFmt numFmtId="172" formatCode="&quot;VRAI&quot;;&quot;VRAI&quot;;&quot;FAUX&quot;"/>
  </numFmts>
  <fonts count="28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u val="single"/>
      <sz val="10"/>
      <color indexed="39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37"/>
      <name val="Lohit Devanagari"/>
      <family val="2"/>
    </font>
    <font>
      <sz val="10"/>
      <color indexed="9"/>
      <name val="Lohit Devanagari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6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7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9" borderId="2" xfId="0" applyFont="1" applyFill="1" applyBorder="1" applyAlignment="1" applyProtection="1">
      <alignment horizontal="center" vertical="center"/>
      <protection/>
    </xf>
    <xf numFmtId="164" fontId="13" fillId="9" borderId="2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 wrapText="1"/>
    </xf>
    <xf numFmtId="164" fontId="14" fillId="0" borderId="0" xfId="0" applyFont="1" applyBorder="1" applyAlignment="1">
      <alignment wrapText="1"/>
    </xf>
    <xf numFmtId="164" fontId="15" fillId="0" borderId="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4" fontId="14" fillId="0" borderId="3" xfId="0" applyFont="1" applyBorder="1" applyAlignment="1">
      <alignment wrapText="1"/>
    </xf>
    <xf numFmtId="164" fontId="15" fillId="0" borderId="3" xfId="0" applyFont="1" applyBorder="1" applyAlignment="1">
      <alignment wrapText="1"/>
    </xf>
    <xf numFmtId="164" fontId="11" fillId="0" borderId="0" xfId="0" applyFont="1" applyAlignment="1">
      <alignment wrapText="1"/>
    </xf>
    <xf numFmtId="164" fontId="0" fillId="0" borderId="3" xfId="0" applyBorder="1" applyAlignment="1">
      <alignment wrapText="1"/>
    </xf>
    <xf numFmtId="164" fontId="15" fillId="0" borderId="3" xfId="0" applyFont="1" applyBorder="1" applyAlignment="1">
      <alignment/>
    </xf>
    <xf numFmtId="166" fontId="11" fillId="0" borderId="3" xfId="0" applyNumberFormat="1" applyFont="1" applyBorder="1" applyAlignment="1">
      <alignment/>
    </xf>
    <xf numFmtId="164" fontId="11" fillId="0" borderId="3" xfId="0" applyFont="1" applyBorder="1" applyAlignment="1">
      <alignment horizontal="center"/>
    </xf>
    <xf numFmtId="164" fontId="15" fillId="0" borderId="3" xfId="0" applyFont="1" applyBorder="1" applyAlignment="1">
      <alignment horizontal="center"/>
    </xf>
    <xf numFmtId="167" fontId="15" fillId="0" borderId="3" xfId="0" applyNumberFormat="1" applyFont="1" applyBorder="1" applyAlignment="1">
      <alignment horizontal="center"/>
    </xf>
    <xf numFmtId="164" fontId="0" fillId="10" borderId="3" xfId="0" applyFill="1" applyBorder="1" applyAlignment="1" applyProtection="1">
      <alignment horizontal="center"/>
      <protection locked="0"/>
    </xf>
    <xf numFmtId="164" fontId="14" fillId="0" borderId="3" xfId="0" applyFont="1" applyBorder="1" applyAlignment="1" applyProtection="1">
      <alignment horizontal="center"/>
      <protection locked="0"/>
    </xf>
    <xf numFmtId="168" fontId="14" fillId="0" borderId="3" xfId="0" applyNumberFormat="1" applyFont="1" applyBorder="1" applyAlignment="1">
      <alignment horizontal="center"/>
    </xf>
    <xf numFmtId="164" fontId="11" fillId="0" borderId="0" xfId="0" applyFont="1" applyBorder="1" applyAlignment="1">
      <alignment/>
    </xf>
    <xf numFmtId="169" fontId="15" fillId="0" borderId="3" xfId="0" applyNumberFormat="1" applyFont="1" applyBorder="1" applyAlignment="1">
      <alignment horizontal="center"/>
    </xf>
    <xf numFmtId="169" fontId="14" fillId="0" borderId="3" xfId="0" applyNumberFormat="1" applyFont="1" applyBorder="1" applyAlignment="1">
      <alignment horizontal="center"/>
    </xf>
    <xf numFmtId="166" fontId="16" fillId="0" borderId="3" xfId="0" applyNumberFormat="1" applyFont="1" applyBorder="1" applyAlignment="1">
      <alignment/>
    </xf>
    <xf numFmtId="166" fontId="11" fillId="10" borderId="3" xfId="0" applyNumberFormat="1" applyFont="1" applyFill="1" applyBorder="1" applyAlignment="1" applyProtection="1">
      <alignment/>
      <protection locked="0"/>
    </xf>
    <xf numFmtId="164" fontId="15" fillId="0" borderId="3" xfId="0" applyNumberFormat="1" applyFont="1" applyBorder="1" applyAlignment="1">
      <alignment horizontal="center"/>
    </xf>
    <xf numFmtId="164" fontId="11" fillId="10" borderId="3" xfId="0" applyFont="1" applyFill="1" applyBorder="1" applyAlignment="1" applyProtection="1">
      <alignment horizontal="center"/>
      <protection locked="0"/>
    </xf>
    <xf numFmtId="164" fontId="11" fillId="0" borderId="3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8" fontId="11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1" fillId="0" borderId="0" xfId="0" applyNumberFormat="1" applyFont="1" applyBorder="1" applyAlignment="1">
      <alignment/>
    </xf>
    <xf numFmtId="164" fontId="15" fillId="0" borderId="0" xfId="0" applyFont="1" applyAlignment="1">
      <alignment/>
    </xf>
    <xf numFmtId="164" fontId="17" fillId="0" borderId="0" xfId="0" applyFont="1" applyAlignment="1">
      <alignment/>
    </xf>
    <xf numFmtId="164" fontId="15" fillId="0" borderId="0" xfId="0" applyFont="1" applyAlignment="1">
      <alignment horizontal="center" wrapText="1"/>
    </xf>
    <xf numFmtId="164" fontId="17" fillId="0" borderId="0" xfId="0" applyFont="1" applyAlignment="1">
      <alignment horizontal="center" wrapText="1"/>
    </xf>
    <xf numFmtId="164" fontId="14" fillId="0" borderId="0" xfId="0" applyFont="1" applyAlignment="1">
      <alignment horizontal="center" wrapText="1"/>
    </xf>
    <xf numFmtId="164" fontId="10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3" fillId="9" borderId="2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5" fillId="0" borderId="6" xfId="0" applyFont="1" applyBorder="1" applyAlignment="1">
      <alignment horizontal="right"/>
    </xf>
    <xf numFmtId="164" fontId="0" fillId="0" borderId="3" xfId="0" applyFont="1" applyBorder="1" applyAlignment="1">
      <alignment/>
    </xf>
    <xf numFmtId="164" fontId="0" fillId="11" borderId="3" xfId="0" applyFill="1" applyBorder="1" applyAlignment="1" applyProtection="1">
      <alignment horizontal="center"/>
      <protection locked="0"/>
    </xf>
    <xf numFmtId="167" fontId="15" fillId="0" borderId="3" xfId="0" applyNumberFormat="1" applyFont="1" applyBorder="1" applyAlignment="1">
      <alignment/>
    </xf>
    <xf numFmtId="169" fontId="23" fillId="12" borderId="3" xfId="0" applyNumberFormat="1" applyFont="1" applyFill="1" applyBorder="1" applyAlignment="1">
      <alignment/>
    </xf>
    <xf numFmtId="164" fontId="0" fillId="11" borderId="3" xfId="0" applyFont="1" applyFill="1" applyBorder="1" applyAlignment="1" applyProtection="1">
      <alignment horizontal="center"/>
      <protection locked="0"/>
    </xf>
    <xf numFmtId="164" fontId="24" fillId="0" borderId="3" xfId="0" applyFont="1" applyBorder="1" applyAlignment="1">
      <alignment wrapText="1"/>
    </xf>
    <xf numFmtId="164" fontId="25" fillId="0" borderId="0" xfId="0" applyFont="1" applyAlignment="1">
      <alignment wrapText="1"/>
    </xf>
    <xf numFmtId="164" fontId="25" fillId="0" borderId="3" xfId="0" applyFont="1" applyBorder="1" applyAlignment="1">
      <alignment wrapText="1"/>
    </xf>
    <xf numFmtId="164" fontId="0" fillId="0" borderId="3" xfId="0" applyBorder="1" applyAlignment="1">
      <alignment horizontal="center"/>
    </xf>
    <xf numFmtId="164" fontId="13" fillId="0" borderId="0" xfId="0" applyFont="1" applyAlignment="1">
      <alignment/>
    </xf>
    <xf numFmtId="164" fontId="26" fillId="0" borderId="0" xfId="0" applyFont="1" applyAlignment="1">
      <alignment/>
    </xf>
    <xf numFmtId="164" fontId="15" fillId="13" borderId="3" xfId="0" applyFont="1" applyFill="1" applyBorder="1" applyAlignment="1" applyProtection="1">
      <alignment horizontal="center"/>
      <protection locked="0"/>
    </xf>
    <xf numFmtId="166" fontId="11" fillId="0" borderId="3" xfId="0" applyNumberFormat="1" applyFont="1" applyBorder="1" applyAlignment="1">
      <alignment horizontal="center"/>
    </xf>
    <xf numFmtId="170" fontId="15" fillId="0" borderId="3" xfId="0" applyNumberFormat="1" applyFont="1" applyBorder="1" applyAlignment="1">
      <alignment horizontal="center"/>
    </xf>
    <xf numFmtId="166" fontId="14" fillId="10" borderId="3" xfId="0" applyNumberFormat="1" applyFont="1" applyFill="1" applyBorder="1" applyAlignment="1" applyProtection="1">
      <alignment horizontal="center"/>
      <protection locked="0"/>
    </xf>
    <xf numFmtId="170" fontId="15" fillId="0" borderId="3" xfId="0" applyNumberFormat="1" applyFont="1" applyBorder="1" applyAlignment="1">
      <alignment horizontal="center" wrapText="1"/>
    </xf>
    <xf numFmtId="167" fontId="15" fillId="0" borderId="3" xfId="0" applyNumberFormat="1" applyFont="1" applyBorder="1" applyAlignment="1">
      <alignment horizontal="center" wrapText="1"/>
    </xf>
    <xf numFmtId="164" fontId="15" fillId="0" borderId="0" xfId="0" applyFont="1" applyAlignment="1">
      <alignment wrapText="1"/>
    </xf>
    <xf numFmtId="164" fontId="27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4" fontId="14" fillId="0" borderId="0" xfId="0" applyFont="1" applyAlignment="1">
      <alignment/>
    </xf>
    <xf numFmtId="164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B0E0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7FFFD4"/>
      <rgbColor rgb="00CCFFCC"/>
      <rgbColor rgb="00FFFF99"/>
      <rgbColor rgb="00ADD8E6"/>
      <rgbColor rgb="00FFCC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Consommation électrique journalière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consommation'!$F$9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'Analyse consommation'!$A$10:$A$889</c:f>
              <c:strCache/>
            </c:strRef>
          </c:cat>
          <c:val>
            <c:numRef>
              <c:f>'Analyse consommation'!$F$11:$F$890</c:f>
              <c:numCache/>
            </c:numRef>
          </c:val>
        </c:ser>
        <c:gapWidth val="100"/>
        <c:axId val="563870"/>
        <c:axId val="5074831"/>
      </c:barChart>
      <c:date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53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4831"/>
        <c:crossesAt val="0"/>
        <c:auto val="0"/>
        <c:noMultiLvlLbl val="0"/>
      </c:dateAx>
      <c:valAx>
        <c:axId val="50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conso en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DDDDDD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87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Comparaison production et consommation électrique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'Annalyse production'!$D$11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'Annalyse production'!$A$12:$A$1002</c:f>
              <c:strCache/>
            </c:strRef>
          </c:cat>
          <c:val>
            <c:numRef>
              <c:f>'Annalyse production'!$D$12:$D$1002</c:f>
              <c:numCache/>
            </c:numRef>
          </c:val>
        </c:ser>
        <c:ser>
          <c:idx val="1"/>
          <c:order val="1"/>
          <c:tx>
            <c:strRef>
              <c:f>'Annalyse production'!$E$11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'Annalyse production'!$A$12:$A$1002</c:f>
              <c:strCache/>
            </c:strRef>
          </c:cat>
          <c:val>
            <c:numRef>
              <c:f>'Annalyse production'!$E$12:$E$1002</c:f>
              <c:numCache/>
            </c:numRef>
          </c:val>
        </c:ser>
        <c:gapWidth val="100"/>
        <c:axId val="45673480"/>
        <c:axId val="8408137"/>
      </c:barChart>
      <c:dateAx>
        <c:axId val="4567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08137"/>
        <c:crossesAt val="0"/>
        <c:auto val="0"/>
        <c:noMultiLvlLbl val="0"/>
      </c:dateAx>
      <c:valAx>
        <c:axId val="840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7348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9525</xdr:rowOff>
    </xdr:from>
    <xdr:to>
      <xdr:col>0</xdr:col>
      <xdr:colOff>504825</xdr:colOff>
      <xdr:row>0</xdr:row>
      <xdr:rowOff>457200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2952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590550</xdr:colOff>
      <xdr:row>0</xdr:row>
      <xdr:rowOff>0</xdr:rowOff>
    </xdr:from>
    <xdr:to>
      <xdr:col>6</xdr:col>
      <xdr:colOff>400050</xdr:colOff>
      <xdr:row>0</xdr:row>
      <xdr:rowOff>504825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90550" y="0"/>
          <a:ext cx="6191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ASSOCIATION POUR LA PROMOTION DES TECHNIQUES ECOLOGIQUES (A.P.T.E.)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www.apte-asso.org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8</xdr:row>
      <xdr:rowOff>638175</xdr:rowOff>
    </xdr:from>
    <xdr:to>
      <xdr:col>38</xdr:col>
      <xdr:colOff>714375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11058525" y="3200400"/>
        <a:ext cx="22155150" cy="1307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638175</xdr:colOff>
      <xdr:row>8</xdr:row>
      <xdr:rowOff>38100</xdr:rowOff>
    </xdr:from>
    <xdr:to>
      <xdr:col>10</xdr:col>
      <xdr:colOff>1009650</xdr:colOff>
      <xdr:row>19</xdr:row>
      <xdr:rowOff>76200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2600325"/>
          <a:ext cx="3724275" cy="2247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60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16</xdr:row>
      <xdr:rowOff>95250</xdr:rowOff>
    </xdr:from>
    <xdr:to>
      <xdr:col>5</xdr:col>
      <xdr:colOff>104775</xdr:colOff>
      <xdr:row>32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43325"/>
          <a:ext cx="7877175" cy="261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733425</xdr:colOff>
      <xdr:row>9</xdr:row>
      <xdr:rowOff>66675</xdr:rowOff>
    </xdr:from>
    <xdr:to>
      <xdr:col>14</xdr:col>
      <xdr:colOff>123825</xdr:colOff>
      <xdr:row>56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2419350"/>
          <a:ext cx="6334125" cy="771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1457325</xdr:colOff>
      <xdr:row>37</xdr:row>
      <xdr:rowOff>95250</xdr:rowOff>
    </xdr:from>
    <xdr:to>
      <xdr:col>4</xdr:col>
      <xdr:colOff>314325</xdr:colOff>
      <xdr:row>65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7143750"/>
          <a:ext cx="6115050" cy="447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</xdr:rowOff>
    </xdr:from>
    <xdr:to>
      <xdr:col>0</xdr:col>
      <xdr:colOff>523875</xdr:colOff>
      <xdr:row>0</xdr:row>
      <xdr:rowOff>457200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9525"/>
          <a:ext cx="3048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590550</xdr:colOff>
      <xdr:row>0</xdr:row>
      <xdr:rowOff>0</xdr:rowOff>
    </xdr:from>
    <xdr:to>
      <xdr:col>3</xdr:col>
      <xdr:colOff>2724150</xdr:colOff>
      <xdr:row>0</xdr:row>
      <xdr:rowOff>504825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590550" y="0"/>
          <a:ext cx="6191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ASSOCIATION POUR LA PROMOTION DES TECHNIQUES ECOLOGIQUES (A.P.T.E.)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www.apte-asso.org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0</xdr:row>
      <xdr:rowOff>0</xdr:rowOff>
    </xdr:from>
    <xdr:to>
      <xdr:col>6</xdr:col>
      <xdr:colOff>1266825</xdr:colOff>
      <xdr:row>0</xdr:row>
      <xdr:rowOff>504825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90550" y="0"/>
          <a:ext cx="6172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ASSOCIATION POUR LA PROMOTION DES TECHNIQUES ECOLOGIQUES (A.P.T.E.)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www.apte-asso.org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0</xdr:row>
      <xdr:rowOff>0</xdr:rowOff>
    </xdr:from>
    <xdr:to>
      <xdr:col>0</xdr:col>
      <xdr:colOff>485775</xdr:colOff>
      <xdr:row>0</xdr:row>
      <xdr:rowOff>457200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2952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266700</xdr:colOff>
      <xdr:row>0</xdr:row>
      <xdr:rowOff>57150</xdr:rowOff>
    </xdr:from>
    <xdr:to>
      <xdr:col>20</xdr:col>
      <xdr:colOff>295275</xdr:colOff>
      <xdr:row>26</xdr:row>
      <xdr:rowOff>57150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57150"/>
          <a:ext cx="8515350" cy="6172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1257300</xdr:colOff>
      <xdr:row>33</xdr:row>
      <xdr:rowOff>152400</xdr:rowOff>
    </xdr:from>
    <xdr:to>
      <xdr:col>30</xdr:col>
      <xdr:colOff>600075</xdr:colOff>
      <xdr:row>101</xdr:row>
      <xdr:rowOff>19050</xdr:rowOff>
    </xdr:to>
    <xdr:graphicFrame>
      <xdr:nvGraphicFramePr>
        <xdr:cNvPr id="4" name="Chart 4"/>
        <xdr:cNvGraphicFramePr/>
      </xdr:nvGraphicFramePr>
      <xdr:xfrm>
        <a:off x="6753225" y="7458075"/>
        <a:ext cx="18669000" cy="1087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showZeros="0" tabSelected="1" zoomScale="110" zoomScaleNormal="110" workbookViewId="0" topLeftCell="A1">
      <selection activeCell="E23" sqref="E23"/>
    </sheetView>
  </sheetViews>
  <sheetFormatPr defaultColWidth="10.28125" defaultRowHeight="12.75"/>
  <cols>
    <col min="1" max="1" width="29.421875" style="0" customWidth="1"/>
    <col min="2" max="2" width="27.28125" style="0" customWidth="1"/>
    <col min="3" max="3" width="24.57421875" style="0" customWidth="1"/>
    <col min="4" max="4" width="25.7109375" style="0" customWidth="1"/>
    <col min="5" max="5" width="23.00390625" style="0" customWidth="1"/>
    <col min="6" max="6" width="23.57421875" style="0" customWidth="1"/>
    <col min="7" max="7" width="25.7109375" style="0" customWidth="1"/>
    <col min="8" max="8" width="23.00390625" style="0" customWidth="1"/>
    <col min="9" max="9" width="23.57421875" style="0" customWidth="1"/>
    <col min="10" max="10" width="25.7109375" style="0" customWidth="1"/>
    <col min="11" max="11" width="23.00390625" style="0" customWidth="1"/>
    <col min="12" max="12" width="23.57421875" style="0" customWidth="1"/>
    <col min="13" max="13" width="25.7109375" style="0" customWidth="1"/>
    <col min="14" max="14" width="23.00390625" style="0" customWidth="1"/>
    <col min="15" max="15" width="23.57421875" style="0" customWidth="1"/>
    <col min="16" max="16" width="25.7109375" style="0" customWidth="1"/>
    <col min="17" max="17" width="23.00390625" style="0" customWidth="1"/>
    <col min="18" max="18" width="23.57421875" style="0" customWidth="1"/>
    <col min="19" max="19" width="25.7109375" style="0" customWidth="1"/>
    <col min="20" max="20" width="23.00390625" style="0" customWidth="1"/>
    <col min="21" max="21" width="23.57421875" style="0" customWidth="1"/>
    <col min="22" max="22" width="25.7109375" style="0" customWidth="1"/>
    <col min="23" max="23" width="23.00390625" style="0" customWidth="1"/>
    <col min="24" max="24" width="23.57421875" style="0" customWidth="1"/>
    <col min="25" max="25" width="25.7109375" style="0" customWidth="1"/>
    <col min="26" max="26" width="23.00390625" style="0" customWidth="1"/>
    <col min="27" max="27" width="23.57421875" style="0" customWidth="1"/>
    <col min="28" max="28" width="25.7109375" style="0" customWidth="1"/>
    <col min="29" max="29" width="23.00390625" style="0" customWidth="1"/>
    <col min="30" max="30" width="23.57421875" style="0" customWidth="1"/>
    <col min="31" max="31" width="26.7109375" style="0" customWidth="1"/>
    <col min="32" max="32" width="24.00390625" style="0" customWidth="1"/>
    <col min="33" max="33" width="24.57421875" style="0" customWidth="1"/>
    <col min="34" max="34" width="27.28125" style="0" customWidth="1"/>
    <col min="35" max="35" width="24.57421875" style="0" customWidth="1"/>
    <col min="36" max="36" width="35.28125" style="0" customWidth="1"/>
    <col min="37" max="37" width="32.421875" style="0" customWidth="1"/>
    <col min="38" max="38" width="33.00390625" style="0" customWidth="1"/>
    <col min="39" max="39" width="35.28125" style="0" customWidth="1"/>
    <col min="40" max="40" width="32.421875" style="0" customWidth="1"/>
    <col min="41" max="41" width="33.00390625" style="0" customWidth="1"/>
    <col min="42" max="42" width="35.28125" style="0" customWidth="1"/>
    <col min="43" max="43" width="32.421875" style="0" customWidth="1"/>
    <col min="44" max="44" width="33.00390625" style="0" customWidth="1"/>
    <col min="45" max="45" width="35.28125" style="0" customWidth="1"/>
    <col min="46" max="46" width="32.421875" style="0" customWidth="1"/>
    <col min="47" max="47" width="33.00390625" style="0" customWidth="1"/>
    <col min="48" max="16384" width="11.574218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2:8" ht="12.75">
      <c r="B2" t="s">
        <v>8</v>
      </c>
      <c r="C2" s="1" t="s">
        <v>9</v>
      </c>
      <c r="D2" s="1" t="s">
        <v>10</v>
      </c>
      <c r="E2" t="s">
        <v>11</v>
      </c>
      <c r="F2" t="s">
        <v>12</v>
      </c>
      <c r="G2" t="s">
        <v>13</v>
      </c>
      <c r="H2" t="s">
        <v>14</v>
      </c>
    </row>
    <row r="3" spans="1:17" ht="12.7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</row>
    <row r="4" spans="1:17" ht="12.75">
      <c r="A4" t="s">
        <v>32</v>
      </c>
      <c r="B4" t="s">
        <v>33</v>
      </c>
      <c r="C4">
        <v>44633</v>
      </c>
      <c r="D4">
        <v>175909</v>
      </c>
      <c r="M4">
        <v>44633</v>
      </c>
      <c r="N4">
        <v>175909</v>
      </c>
      <c r="Q4">
        <v>220542</v>
      </c>
    </row>
    <row r="5" spans="1:17" ht="12.75">
      <c r="A5" t="s">
        <v>34</v>
      </c>
      <c r="B5" t="s">
        <v>33</v>
      </c>
      <c r="C5">
        <v>46159</v>
      </c>
      <c r="D5">
        <v>181541</v>
      </c>
      <c r="M5">
        <v>46159</v>
      </c>
      <c r="N5">
        <v>181541</v>
      </c>
      <c r="Q5">
        <v>227700</v>
      </c>
    </row>
    <row r="6" spans="1:17" ht="12.75">
      <c r="A6" t="s">
        <v>35</v>
      </c>
      <c r="B6" t="s">
        <v>33</v>
      </c>
      <c r="C6">
        <v>47244</v>
      </c>
      <c r="D6">
        <v>184259</v>
      </c>
      <c r="M6">
        <v>47244</v>
      </c>
      <c r="N6">
        <v>184259</v>
      </c>
      <c r="Q6">
        <v>231503</v>
      </c>
    </row>
    <row r="7" spans="1:17" ht="12.75">
      <c r="A7" t="s">
        <v>36</v>
      </c>
      <c r="B7" t="s">
        <v>33</v>
      </c>
      <c r="C7">
        <v>49832</v>
      </c>
      <c r="D7">
        <v>193485</v>
      </c>
      <c r="M7">
        <v>49832</v>
      </c>
      <c r="N7">
        <v>193485</v>
      </c>
      <c r="Q7">
        <v>243317</v>
      </c>
    </row>
    <row r="8" spans="1:17" ht="12.75">
      <c r="A8" t="s">
        <v>37</v>
      </c>
      <c r="B8" t="s">
        <v>33</v>
      </c>
      <c r="C8">
        <v>51524</v>
      </c>
      <c r="D8">
        <v>199581</v>
      </c>
      <c r="M8">
        <v>51524</v>
      </c>
      <c r="N8">
        <v>199581</v>
      </c>
      <c r="Q8">
        <v>251105</v>
      </c>
    </row>
    <row r="9" spans="1:17" ht="12.75">
      <c r="A9" t="s">
        <v>38</v>
      </c>
      <c r="B9" t="s">
        <v>33</v>
      </c>
      <c r="C9">
        <v>52389</v>
      </c>
      <c r="D9">
        <v>201989</v>
      </c>
      <c r="M9">
        <v>52389</v>
      </c>
      <c r="N9">
        <v>201989</v>
      </c>
      <c r="Q9">
        <v>254378</v>
      </c>
    </row>
    <row r="10" spans="1:17" ht="12.75">
      <c r="A10" t="s">
        <v>39</v>
      </c>
      <c r="B10" t="s">
        <v>33</v>
      </c>
      <c r="C10">
        <v>53361</v>
      </c>
      <c r="D10">
        <v>206542</v>
      </c>
      <c r="M10">
        <v>53361</v>
      </c>
      <c r="N10">
        <v>206542</v>
      </c>
      <c r="Q10">
        <v>259903</v>
      </c>
    </row>
    <row r="11" spans="1:17" ht="12.75">
      <c r="A11" t="s">
        <v>40</v>
      </c>
      <c r="B11" t="s">
        <v>33</v>
      </c>
      <c r="C11">
        <v>54350</v>
      </c>
      <c r="D11">
        <v>209486</v>
      </c>
      <c r="M11">
        <v>54350</v>
      </c>
      <c r="N11">
        <v>209486</v>
      </c>
      <c r="Q11">
        <v>263836</v>
      </c>
    </row>
    <row r="12" spans="1:17" ht="12.75">
      <c r="A12" t="s">
        <v>41</v>
      </c>
      <c r="B12" t="s">
        <v>33</v>
      </c>
      <c r="C12">
        <v>55210</v>
      </c>
      <c r="D12">
        <v>213953</v>
      </c>
      <c r="M12">
        <v>55210</v>
      </c>
      <c r="N12">
        <v>213953</v>
      </c>
      <c r="Q12">
        <v>269163</v>
      </c>
    </row>
    <row r="13" spans="1:17" ht="12.75">
      <c r="A13" t="s">
        <v>42</v>
      </c>
      <c r="B13" t="s">
        <v>33</v>
      </c>
      <c r="C13">
        <v>56360</v>
      </c>
      <c r="D13">
        <v>217811</v>
      </c>
      <c r="M13">
        <v>56360</v>
      </c>
      <c r="N13">
        <v>217811</v>
      </c>
      <c r="Q13">
        <v>274171</v>
      </c>
    </row>
    <row r="14" spans="1:17" ht="12.75">
      <c r="A14" t="s">
        <v>43</v>
      </c>
      <c r="B14" t="s">
        <v>33</v>
      </c>
      <c r="C14">
        <v>57474</v>
      </c>
      <c r="D14">
        <v>220991</v>
      </c>
      <c r="M14">
        <v>57474</v>
      </c>
      <c r="N14">
        <v>220991</v>
      </c>
      <c r="Q14">
        <v>278465</v>
      </c>
    </row>
    <row r="15" spans="1:17" ht="12.75">
      <c r="A15" t="s">
        <v>44</v>
      </c>
      <c r="B15" t="s">
        <v>33</v>
      </c>
      <c r="C15">
        <v>58462</v>
      </c>
      <c r="D15">
        <v>225374</v>
      </c>
      <c r="M15">
        <v>58462</v>
      </c>
      <c r="N15">
        <v>225374</v>
      </c>
      <c r="Q15">
        <v>283836</v>
      </c>
    </row>
    <row r="16" spans="1:17" ht="12.75">
      <c r="A16" t="s">
        <v>45</v>
      </c>
      <c r="B16" t="s">
        <v>33</v>
      </c>
      <c r="C16">
        <v>59295</v>
      </c>
      <c r="D16">
        <v>230021</v>
      </c>
      <c r="M16">
        <v>59295</v>
      </c>
      <c r="N16">
        <v>230021</v>
      </c>
      <c r="Q16">
        <v>289316</v>
      </c>
    </row>
    <row r="17" spans="1:17" ht="12.75">
      <c r="A17" t="s">
        <v>46</v>
      </c>
      <c r="B17" t="s">
        <v>33</v>
      </c>
      <c r="C17">
        <v>60375</v>
      </c>
      <c r="D17">
        <v>232919</v>
      </c>
      <c r="M17">
        <v>60375</v>
      </c>
      <c r="N17">
        <v>232919</v>
      </c>
      <c r="Q17">
        <v>293294</v>
      </c>
    </row>
    <row r="18" spans="1:17" ht="12.75">
      <c r="A18" t="s">
        <v>47</v>
      </c>
      <c r="B18" t="s">
        <v>33</v>
      </c>
      <c r="C18">
        <v>61529</v>
      </c>
      <c r="D18">
        <v>236037</v>
      </c>
      <c r="M18">
        <v>61529</v>
      </c>
      <c r="N18">
        <v>236037</v>
      </c>
      <c r="Q18">
        <v>297566</v>
      </c>
    </row>
    <row r="19" spans="1:17" ht="12.75">
      <c r="A19" t="s">
        <v>48</v>
      </c>
      <c r="B19" t="s">
        <v>33</v>
      </c>
      <c r="C19">
        <v>62706</v>
      </c>
      <c r="D19">
        <v>238475</v>
      </c>
      <c r="M19">
        <v>62706</v>
      </c>
      <c r="N19">
        <v>238475</v>
      </c>
      <c r="Q19">
        <v>301181</v>
      </c>
    </row>
    <row r="20" spans="1:17" ht="12.75">
      <c r="A20" t="s">
        <v>49</v>
      </c>
      <c r="B20" t="s">
        <v>33</v>
      </c>
      <c r="C20">
        <v>63406</v>
      </c>
      <c r="D20">
        <v>240132</v>
      </c>
      <c r="M20">
        <v>63406</v>
      </c>
      <c r="N20">
        <v>240132</v>
      </c>
      <c r="Q20">
        <v>303538</v>
      </c>
    </row>
    <row r="21" spans="1:17" ht="12.75">
      <c r="A21" t="s">
        <v>50</v>
      </c>
      <c r="B21" t="s">
        <v>33</v>
      </c>
      <c r="C21">
        <v>64150</v>
      </c>
      <c r="D21">
        <v>241651</v>
      </c>
      <c r="M21">
        <v>64150</v>
      </c>
      <c r="N21">
        <v>241651</v>
      </c>
      <c r="Q21">
        <v>305801</v>
      </c>
    </row>
    <row r="22" spans="1:17" ht="12.75">
      <c r="A22" t="s">
        <v>51</v>
      </c>
      <c r="B22" t="s">
        <v>33</v>
      </c>
      <c r="C22">
        <v>64833</v>
      </c>
      <c r="D22">
        <v>243055</v>
      </c>
      <c r="M22">
        <v>64833</v>
      </c>
      <c r="N22">
        <v>243055</v>
      </c>
      <c r="Q22">
        <v>307888</v>
      </c>
    </row>
    <row r="23" spans="1:17" ht="12.75">
      <c r="A23" t="s">
        <v>52</v>
      </c>
      <c r="B23" t="s">
        <v>33</v>
      </c>
      <c r="C23">
        <v>65521</v>
      </c>
      <c r="D23">
        <v>245018</v>
      </c>
      <c r="M23">
        <v>65521</v>
      </c>
      <c r="N23">
        <v>245018</v>
      </c>
      <c r="Q23">
        <v>310539</v>
      </c>
    </row>
    <row r="24" spans="1:17" ht="12.75">
      <c r="A24" t="s">
        <v>53</v>
      </c>
      <c r="B24" t="s">
        <v>33</v>
      </c>
      <c r="C24">
        <v>66444</v>
      </c>
      <c r="D24">
        <v>247633</v>
      </c>
      <c r="M24">
        <v>66444</v>
      </c>
      <c r="N24">
        <v>247633</v>
      </c>
      <c r="Q24">
        <v>314077</v>
      </c>
    </row>
    <row r="25" spans="1:17" ht="12.75">
      <c r="A25" t="s">
        <v>54</v>
      </c>
      <c r="B25" t="s">
        <v>33</v>
      </c>
      <c r="C25">
        <v>67393</v>
      </c>
      <c r="D25">
        <v>251678</v>
      </c>
      <c r="M25">
        <v>67393</v>
      </c>
      <c r="N25">
        <v>251678</v>
      </c>
      <c r="Q25">
        <v>319071</v>
      </c>
    </row>
    <row r="26" spans="1:17" ht="12.75">
      <c r="A26" t="s">
        <v>55</v>
      </c>
      <c r="B26" t="s">
        <v>33</v>
      </c>
      <c r="C26">
        <v>68441</v>
      </c>
      <c r="D26">
        <v>254937</v>
      </c>
      <c r="M26">
        <v>68441</v>
      </c>
      <c r="N26">
        <v>254937</v>
      </c>
      <c r="Q26">
        <v>323378</v>
      </c>
    </row>
    <row r="27" spans="1:17" ht="12.75">
      <c r="A27" t="s">
        <v>56</v>
      </c>
      <c r="B27" t="s">
        <v>33</v>
      </c>
      <c r="C27">
        <v>69536</v>
      </c>
      <c r="D27">
        <v>257439</v>
      </c>
      <c r="M27">
        <v>69536</v>
      </c>
      <c r="N27">
        <v>257439</v>
      </c>
      <c r="Q27">
        <v>326975</v>
      </c>
    </row>
    <row r="28" spans="1:17" ht="12.75">
      <c r="A28" t="s">
        <v>57</v>
      </c>
      <c r="B28" t="s">
        <v>33</v>
      </c>
      <c r="C28">
        <v>70722</v>
      </c>
      <c r="D28">
        <v>261106</v>
      </c>
      <c r="M28">
        <v>70722</v>
      </c>
      <c r="N28">
        <v>261106</v>
      </c>
      <c r="Q28">
        <v>331828</v>
      </c>
    </row>
    <row r="29" spans="13:17" ht="12.75">
      <c r="M29">
        <v>72639</v>
      </c>
      <c r="N29">
        <v>264556</v>
      </c>
      <c r="Q29">
        <v>337195</v>
      </c>
    </row>
    <row r="30" spans="13:17" ht="12.75">
      <c r="M30">
        <v>73489</v>
      </c>
      <c r="N30">
        <v>267511</v>
      </c>
      <c r="Q30">
        <v>341000</v>
      </c>
    </row>
    <row r="31" spans="13:17" ht="12.75">
      <c r="M31">
        <v>74990</v>
      </c>
      <c r="N31">
        <v>270703</v>
      </c>
      <c r="Q31">
        <v>345693</v>
      </c>
    </row>
    <row r="32" spans="13:17" ht="12.75">
      <c r="M32">
        <v>76127</v>
      </c>
      <c r="N32">
        <v>274870</v>
      </c>
      <c r="Q32">
        <v>350997</v>
      </c>
    </row>
    <row r="33" spans="13:17" ht="12.75">
      <c r="M33">
        <v>77103</v>
      </c>
      <c r="N33">
        <v>277862</v>
      </c>
      <c r="Q33">
        <v>354965</v>
      </c>
    </row>
    <row r="34" spans="13:17" ht="12.75">
      <c r="M34">
        <v>78414</v>
      </c>
      <c r="N34">
        <v>281289</v>
      </c>
      <c r="Q34">
        <v>359703</v>
      </c>
    </row>
    <row r="35" spans="13:17" ht="12.75">
      <c r="M35">
        <v>79255</v>
      </c>
      <c r="N35">
        <v>284793</v>
      </c>
      <c r="Q35">
        <v>364048</v>
      </c>
    </row>
    <row r="36" spans="13:17" ht="12.75">
      <c r="M36">
        <v>80553</v>
      </c>
      <c r="N36">
        <v>287620</v>
      </c>
      <c r="Q36">
        <v>368173</v>
      </c>
    </row>
    <row r="37" spans="13:17" ht="12.75">
      <c r="M37">
        <v>81320</v>
      </c>
      <c r="N37">
        <v>290947</v>
      </c>
      <c r="Q37">
        <v>372267</v>
      </c>
    </row>
    <row r="38" spans="13:17" ht="12.75">
      <c r="M38">
        <v>82215</v>
      </c>
      <c r="N38">
        <v>294076</v>
      </c>
      <c r="Q38">
        <v>376291</v>
      </c>
    </row>
    <row r="39" spans="13:17" ht="12.75">
      <c r="M39">
        <v>83062</v>
      </c>
      <c r="N39">
        <v>297682</v>
      </c>
      <c r="Q39">
        <v>380744</v>
      </c>
    </row>
    <row r="40" spans="13:17" ht="12.75">
      <c r="M40">
        <v>84034</v>
      </c>
      <c r="N40">
        <v>301181</v>
      </c>
      <c r="Q40">
        <v>385215</v>
      </c>
    </row>
    <row r="41" spans="13:17" ht="12.75">
      <c r="M41">
        <v>85231</v>
      </c>
      <c r="N41">
        <v>304809</v>
      </c>
      <c r="Q41">
        <v>390040</v>
      </c>
    </row>
    <row r="42" spans="13:17" ht="12.75">
      <c r="M42">
        <v>86646</v>
      </c>
      <c r="N42">
        <v>307920</v>
      </c>
      <c r="Q42">
        <v>394566</v>
      </c>
    </row>
    <row r="43" spans="13:17" ht="12.75">
      <c r="M43">
        <v>88091</v>
      </c>
      <c r="N43">
        <v>311490</v>
      </c>
      <c r="Q43">
        <v>399581</v>
      </c>
    </row>
    <row r="44" spans="13:17" ht="12.75">
      <c r="M44">
        <v>88911</v>
      </c>
      <c r="N44">
        <v>314914</v>
      </c>
      <c r="Q44">
        <v>403825</v>
      </c>
    </row>
    <row r="45" spans="13:17" ht="12.75">
      <c r="M45">
        <v>90088</v>
      </c>
      <c r="N45">
        <v>318450</v>
      </c>
      <c r="Q45">
        <v>408538</v>
      </c>
    </row>
    <row r="46" spans="13:17" ht="12.75">
      <c r="M46">
        <v>90840</v>
      </c>
      <c r="N46">
        <v>322303</v>
      </c>
      <c r="Q46">
        <v>413143</v>
      </c>
    </row>
    <row r="47" spans="13:17" ht="12.75">
      <c r="M47">
        <v>91898</v>
      </c>
      <c r="N47">
        <v>326325</v>
      </c>
      <c r="Q47">
        <v>418223</v>
      </c>
    </row>
    <row r="48" spans="13:17" ht="12.75">
      <c r="M48">
        <v>92822</v>
      </c>
      <c r="N48">
        <v>329092</v>
      </c>
      <c r="Q48">
        <v>421914</v>
      </c>
    </row>
    <row r="49" spans="13:17" ht="12.75">
      <c r="M49">
        <v>94269</v>
      </c>
      <c r="N49">
        <v>333552</v>
      </c>
      <c r="Q49">
        <v>427821</v>
      </c>
    </row>
    <row r="50" spans="13:17" ht="12.75">
      <c r="M50">
        <v>95786</v>
      </c>
      <c r="N50">
        <v>336215</v>
      </c>
      <c r="Q50">
        <v>432001</v>
      </c>
    </row>
    <row r="51" spans="13:17" ht="12.75">
      <c r="M51">
        <v>96683</v>
      </c>
      <c r="N51">
        <v>341257</v>
      </c>
      <c r="Q51">
        <v>437940</v>
      </c>
    </row>
    <row r="52" spans="13:17" ht="12.75">
      <c r="M52">
        <v>97863</v>
      </c>
      <c r="N52">
        <v>345404</v>
      </c>
      <c r="Q52">
        <v>443267</v>
      </c>
    </row>
    <row r="53" spans="13:17" ht="12.75">
      <c r="M53">
        <v>99030</v>
      </c>
      <c r="N53">
        <v>349357</v>
      </c>
      <c r="Q53">
        <v>448387</v>
      </c>
    </row>
    <row r="54" spans="13:17" ht="12.75">
      <c r="M54">
        <v>100139</v>
      </c>
      <c r="N54">
        <v>352389</v>
      </c>
      <c r="Q54">
        <v>452528</v>
      </c>
    </row>
    <row r="55" spans="13:17" ht="12.75">
      <c r="M55">
        <v>101402</v>
      </c>
      <c r="N55">
        <v>356763</v>
      </c>
      <c r="Q55">
        <v>458165</v>
      </c>
    </row>
    <row r="56" spans="13:17" ht="12.75">
      <c r="M56">
        <v>103018</v>
      </c>
      <c r="N56">
        <v>360001</v>
      </c>
      <c r="Q56">
        <v>463019</v>
      </c>
    </row>
    <row r="57" spans="13:17" ht="12.75">
      <c r="M57">
        <v>104000</v>
      </c>
      <c r="N57">
        <v>363066</v>
      </c>
      <c r="Q57">
        <v>467066</v>
      </c>
    </row>
    <row r="58" spans="13:17" ht="12.75">
      <c r="M58">
        <v>105781</v>
      </c>
      <c r="N58">
        <v>365835</v>
      </c>
      <c r="Q58">
        <v>471616</v>
      </c>
    </row>
    <row r="59" spans="13:17" ht="12.75">
      <c r="M59">
        <v>106902</v>
      </c>
      <c r="N59">
        <v>370171</v>
      </c>
      <c r="Q59">
        <v>477073</v>
      </c>
    </row>
    <row r="60" spans="13:17" ht="12.75">
      <c r="M60">
        <v>107964</v>
      </c>
      <c r="N60">
        <v>373369</v>
      </c>
      <c r="Q60">
        <v>481333</v>
      </c>
    </row>
    <row r="61" spans="13:17" ht="12.75">
      <c r="M61">
        <v>109266</v>
      </c>
      <c r="N61">
        <v>377136</v>
      </c>
      <c r="Q61">
        <v>486402</v>
      </c>
    </row>
    <row r="62" spans="13:17" ht="12.75">
      <c r="M62">
        <v>116030</v>
      </c>
      <c r="N62">
        <v>406391</v>
      </c>
      <c r="Q62">
        <v>522421</v>
      </c>
    </row>
    <row r="63" spans="13:17" ht="12.75">
      <c r="M63">
        <v>117527</v>
      </c>
      <c r="N63">
        <v>409790</v>
      </c>
      <c r="Q63">
        <v>527317</v>
      </c>
    </row>
    <row r="64" spans="13:17" ht="12.75">
      <c r="M64">
        <v>118648</v>
      </c>
      <c r="N64">
        <v>413645</v>
      </c>
      <c r="Q64">
        <v>532293</v>
      </c>
    </row>
    <row r="65" spans="13:17" ht="12.75">
      <c r="M65">
        <v>119841</v>
      </c>
      <c r="N65">
        <v>417045</v>
      </c>
      <c r="Q65">
        <v>536886</v>
      </c>
    </row>
    <row r="66" spans="13:17" ht="12.75">
      <c r="M66">
        <v>120909</v>
      </c>
      <c r="N66">
        <v>419967</v>
      </c>
      <c r="Q66">
        <v>540876</v>
      </c>
    </row>
    <row r="67" spans="13:17" ht="12.75">
      <c r="M67">
        <v>121868</v>
      </c>
      <c r="N67">
        <v>422536</v>
      </c>
      <c r="Q67">
        <v>544404</v>
      </c>
    </row>
    <row r="68" spans="13:17" ht="12.75">
      <c r="M68">
        <v>123538</v>
      </c>
      <c r="N68">
        <v>424743</v>
      </c>
      <c r="Q68">
        <v>548281</v>
      </c>
    </row>
    <row r="69" spans="13:17" ht="12.75">
      <c r="M69">
        <v>124491</v>
      </c>
      <c r="N69">
        <v>427386</v>
      </c>
      <c r="Q69">
        <v>551877</v>
      </c>
    </row>
    <row r="70" spans="13:17" ht="12.75">
      <c r="M70">
        <v>125854</v>
      </c>
      <c r="N70">
        <v>429739</v>
      </c>
      <c r="Q70">
        <v>555593</v>
      </c>
    </row>
    <row r="71" spans="13:17" ht="12.75">
      <c r="M71">
        <v>127086</v>
      </c>
      <c r="N71">
        <v>434319</v>
      </c>
      <c r="Q71">
        <v>561405</v>
      </c>
    </row>
    <row r="72" spans="13:17" ht="12.75">
      <c r="M72">
        <v>128417</v>
      </c>
      <c r="N72">
        <v>438550</v>
      </c>
      <c r="Q72">
        <v>566967</v>
      </c>
    </row>
    <row r="73" spans="13:17" ht="12.75">
      <c r="M73">
        <v>129456</v>
      </c>
      <c r="N73">
        <v>441552</v>
      </c>
      <c r="Q73">
        <v>571008</v>
      </c>
    </row>
    <row r="74" spans="13:17" ht="12.75">
      <c r="M74">
        <v>130612</v>
      </c>
      <c r="N74">
        <v>444579</v>
      </c>
      <c r="Q74">
        <v>575191</v>
      </c>
    </row>
    <row r="75" spans="13:17" ht="12.75">
      <c r="M75">
        <v>131726</v>
      </c>
      <c r="N75">
        <v>447213</v>
      </c>
      <c r="Q75">
        <v>578939</v>
      </c>
    </row>
    <row r="76" spans="13:17" ht="12.75">
      <c r="M76">
        <v>132677</v>
      </c>
      <c r="N76">
        <v>451056</v>
      </c>
      <c r="Q76">
        <v>583733</v>
      </c>
    </row>
    <row r="77" spans="13:17" ht="12.75">
      <c r="M77">
        <v>134199</v>
      </c>
      <c r="N77">
        <v>453978</v>
      </c>
      <c r="Q77">
        <v>588177</v>
      </c>
    </row>
    <row r="78" spans="13:17" ht="12.75">
      <c r="M78">
        <v>135793</v>
      </c>
      <c r="N78">
        <v>457511</v>
      </c>
      <c r="Q78">
        <v>593304</v>
      </c>
    </row>
    <row r="79" spans="13:17" ht="12.75">
      <c r="M79">
        <v>136868</v>
      </c>
      <c r="N79">
        <v>461034</v>
      </c>
      <c r="Q79">
        <v>597902</v>
      </c>
    </row>
    <row r="80" spans="13:17" ht="12.75">
      <c r="M80">
        <v>137922</v>
      </c>
      <c r="N80">
        <v>463634</v>
      </c>
      <c r="Q80">
        <v>601556</v>
      </c>
    </row>
    <row r="81" spans="13:17" ht="12.75">
      <c r="M81">
        <v>138964</v>
      </c>
      <c r="N81">
        <v>466798</v>
      </c>
      <c r="Q81">
        <v>605762</v>
      </c>
    </row>
    <row r="82" spans="13:17" ht="12.75">
      <c r="M82">
        <v>139886</v>
      </c>
      <c r="N82">
        <v>468793</v>
      </c>
      <c r="Q82">
        <v>608679</v>
      </c>
    </row>
    <row r="83" spans="13:17" ht="12.75">
      <c r="M83">
        <v>140739</v>
      </c>
      <c r="N83">
        <v>470599</v>
      </c>
      <c r="Q83">
        <v>611338</v>
      </c>
    </row>
    <row r="84" spans="13:17" ht="12.75">
      <c r="M84">
        <v>141563</v>
      </c>
      <c r="N84">
        <v>472396</v>
      </c>
      <c r="Q84">
        <v>613959</v>
      </c>
    </row>
    <row r="85" spans="13:17" ht="12.75">
      <c r="M85">
        <v>142379</v>
      </c>
      <c r="N85">
        <v>474380</v>
      </c>
      <c r="Q85">
        <v>616759</v>
      </c>
    </row>
    <row r="86" spans="13:17" ht="12.75">
      <c r="M86">
        <v>143290</v>
      </c>
      <c r="N86">
        <v>477384</v>
      </c>
      <c r="Q86">
        <v>620674</v>
      </c>
    </row>
    <row r="87" spans="13:17" ht="12.75">
      <c r="M87">
        <v>144549</v>
      </c>
      <c r="N87">
        <v>480254</v>
      </c>
      <c r="Q87">
        <v>624803</v>
      </c>
    </row>
    <row r="88" spans="13:17" ht="12.75">
      <c r="M88">
        <v>145866</v>
      </c>
      <c r="N88">
        <v>483148</v>
      </c>
      <c r="Q88">
        <v>629014</v>
      </c>
    </row>
    <row r="89" spans="13:17" ht="12.75">
      <c r="M89">
        <v>146983</v>
      </c>
      <c r="N89">
        <v>486319</v>
      </c>
      <c r="Q89">
        <v>633302</v>
      </c>
    </row>
    <row r="90" spans="13:17" ht="12.75">
      <c r="M90">
        <v>148495</v>
      </c>
      <c r="N90">
        <v>489971</v>
      </c>
      <c r="Q90">
        <v>638466</v>
      </c>
    </row>
    <row r="91" spans="13:17" ht="12.75">
      <c r="M91">
        <v>150195</v>
      </c>
      <c r="N91">
        <v>493927</v>
      </c>
      <c r="Q91">
        <v>644122</v>
      </c>
    </row>
    <row r="92" spans="13:17" ht="12.75">
      <c r="M92">
        <v>151984</v>
      </c>
      <c r="N92">
        <v>497547</v>
      </c>
      <c r="Q92">
        <v>649531</v>
      </c>
    </row>
    <row r="93" spans="13:17" ht="12.75">
      <c r="M93">
        <v>153219</v>
      </c>
      <c r="N93">
        <v>500956</v>
      </c>
      <c r="Q93">
        <v>654175</v>
      </c>
    </row>
    <row r="94" spans="13:17" ht="12.75">
      <c r="M94">
        <v>154130</v>
      </c>
      <c r="N94">
        <v>503625</v>
      </c>
      <c r="Q94">
        <v>657755</v>
      </c>
    </row>
    <row r="95" spans="13:17" ht="12.75">
      <c r="M95">
        <v>155373</v>
      </c>
      <c r="N95">
        <v>507033</v>
      </c>
      <c r="Q95">
        <v>662406</v>
      </c>
    </row>
    <row r="96" spans="13:17" ht="12.75">
      <c r="M96">
        <v>156332</v>
      </c>
      <c r="N96">
        <v>509311</v>
      </c>
      <c r="Q96">
        <v>665643</v>
      </c>
    </row>
    <row r="97" spans="13:17" ht="12.75">
      <c r="M97">
        <v>157313</v>
      </c>
      <c r="N97">
        <v>512671</v>
      </c>
      <c r="Q97">
        <v>669984</v>
      </c>
    </row>
    <row r="98" spans="13:17" ht="12.75">
      <c r="M98">
        <v>158796</v>
      </c>
      <c r="N98">
        <v>516143</v>
      </c>
      <c r="Q98">
        <v>674939</v>
      </c>
    </row>
    <row r="99" spans="13:17" ht="12.75">
      <c r="M99">
        <v>160226</v>
      </c>
      <c r="N99">
        <v>519837</v>
      </c>
      <c r="Q99">
        <v>680063</v>
      </c>
    </row>
    <row r="100" spans="13:17" ht="12.75">
      <c r="M100">
        <v>173564</v>
      </c>
      <c r="N100">
        <v>535316</v>
      </c>
      <c r="Q100">
        <v>708880</v>
      </c>
    </row>
    <row r="101" spans="13:17" ht="12.75">
      <c r="M101">
        <v>174459</v>
      </c>
      <c r="N101">
        <v>537482</v>
      </c>
      <c r="Q101">
        <v>711941</v>
      </c>
    </row>
    <row r="102" spans="13:17" ht="12.75">
      <c r="M102">
        <v>175622</v>
      </c>
      <c r="N102">
        <v>540293</v>
      </c>
      <c r="Q102">
        <v>715915</v>
      </c>
    </row>
    <row r="103" spans="13:17" ht="12.75">
      <c r="M103">
        <v>177377</v>
      </c>
      <c r="N103">
        <v>543984</v>
      </c>
      <c r="Q103">
        <v>721361</v>
      </c>
    </row>
    <row r="104" spans="13:17" ht="12.75">
      <c r="M104">
        <v>178340</v>
      </c>
      <c r="N104">
        <v>546663</v>
      </c>
      <c r="Q104">
        <v>725003</v>
      </c>
    </row>
    <row r="105" spans="13:17" ht="12.75">
      <c r="M105">
        <v>179268</v>
      </c>
      <c r="N105">
        <v>548911</v>
      </c>
      <c r="Q105">
        <v>728179</v>
      </c>
    </row>
    <row r="106" spans="13:17" ht="12.75">
      <c r="M106">
        <v>180559</v>
      </c>
      <c r="N106">
        <v>550598</v>
      </c>
      <c r="Q106">
        <v>731157</v>
      </c>
    </row>
    <row r="107" spans="13:17" ht="12.75">
      <c r="M107">
        <v>181091</v>
      </c>
      <c r="N107">
        <v>551705</v>
      </c>
      <c r="Q107">
        <v>732796</v>
      </c>
    </row>
    <row r="108" spans="13:17" ht="12.75">
      <c r="M108">
        <v>181608</v>
      </c>
      <c r="N108">
        <v>552831</v>
      </c>
      <c r="Q108">
        <v>734439</v>
      </c>
    </row>
    <row r="109" spans="13:17" ht="12.75">
      <c r="M109">
        <v>182165</v>
      </c>
      <c r="N109">
        <v>553980</v>
      </c>
      <c r="Q109">
        <v>736145</v>
      </c>
    </row>
    <row r="110" spans="13:17" ht="12.75">
      <c r="M110">
        <v>182728</v>
      </c>
      <c r="N110">
        <v>555101</v>
      </c>
      <c r="Q110">
        <v>737829</v>
      </c>
    </row>
    <row r="111" spans="13:17" ht="12.75">
      <c r="M111">
        <v>183279</v>
      </c>
      <c r="N111">
        <v>556150</v>
      </c>
      <c r="Q111">
        <v>739429</v>
      </c>
    </row>
    <row r="112" spans="13:17" ht="12.75">
      <c r="M112">
        <v>183866</v>
      </c>
      <c r="N112">
        <v>557337</v>
      </c>
      <c r="Q112">
        <v>741203</v>
      </c>
    </row>
    <row r="113" spans="13:17" ht="12.75">
      <c r="M113">
        <v>184428</v>
      </c>
      <c r="N113">
        <v>558523</v>
      </c>
      <c r="Q113">
        <v>742951</v>
      </c>
    </row>
    <row r="114" spans="13:17" ht="12.75">
      <c r="M114">
        <v>184987</v>
      </c>
      <c r="N114">
        <v>559719</v>
      </c>
      <c r="Q114">
        <v>744706</v>
      </c>
    </row>
    <row r="115" spans="13:17" ht="12.75">
      <c r="M115">
        <v>185537</v>
      </c>
      <c r="N115">
        <v>560823</v>
      </c>
      <c r="Q115">
        <v>746360</v>
      </c>
    </row>
    <row r="116" spans="13:17" ht="12.75">
      <c r="M116">
        <v>186072</v>
      </c>
      <c r="N116">
        <v>561905</v>
      </c>
      <c r="Q116">
        <v>747977</v>
      </c>
    </row>
    <row r="117" spans="13:17" ht="12.75">
      <c r="M117">
        <v>186601</v>
      </c>
      <c r="N117">
        <v>562961</v>
      </c>
      <c r="Q117">
        <v>749562</v>
      </c>
    </row>
    <row r="118" spans="13:17" ht="12.75">
      <c r="M118">
        <v>187164</v>
      </c>
      <c r="N118">
        <v>564112</v>
      </c>
      <c r="Q118">
        <v>751276</v>
      </c>
    </row>
    <row r="119" spans="13:17" ht="12.75">
      <c r="M119">
        <v>187724</v>
      </c>
      <c r="N119">
        <v>565286</v>
      </c>
      <c r="Q119">
        <v>753010</v>
      </c>
    </row>
    <row r="120" spans="13:17" ht="12.75">
      <c r="M120">
        <v>188278</v>
      </c>
      <c r="N120">
        <v>566428</v>
      </c>
      <c r="Q120">
        <v>754706</v>
      </c>
    </row>
    <row r="121" spans="13:17" ht="12.75">
      <c r="M121">
        <v>188815</v>
      </c>
      <c r="N121">
        <v>567506</v>
      </c>
      <c r="Q121">
        <v>756321</v>
      </c>
    </row>
    <row r="122" spans="13:17" ht="12.75">
      <c r="M122">
        <v>189352</v>
      </c>
      <c r="N122">
        <v>568572</v>
      </c>
      <c r="Q122">
        <v>757924</v>
      </c>
    </row>
    <row r="123" spans="13:17" ht="12.75">
      <c r="M123">
        <v>189886</v>
      </c>
      <c r="N123">
        <v>569711</v>
      </c>
      <c r="Q123">
        <v>759597</v>
      </c>
    </row>
    <row r="124" spans="13:17" ht="12.75">
      <c r="M124">
        <v>190854</v>
      </c>
      <c r="N124">
        <v>571786</v>
      </c>
      <c r="Q124">
        <v>762640</v>
      </c>
    </row>
    <row r="125" spans="13:17" ht="12.75">
      <c r="M125">
        <v>191980</v>
      </c>
      <c r="N125">
        <v>574062</v>
      </c>
      <c r="Q125">
        <v>766042</v>
      </c>
    </row>
    <row r="126" spans="13:17" ht="12.75">
      <c r="M126">
        <v>192783</v>
      </c>
      <c r="N126">
        <v>576197</v>
      </c>
      <c r="Q126">
        <v>768980</v>
      </c>
    </row>
    <row r="127" spans="13:17" ht="12.75">
      <c r="M127">
        <v>194415</v>
      </c>
      <c r="N127">
        <v>578762</v>
      </c>
      <c r="Q127">
        <v>773177</v>
      </c>
    </row>
    <row r="128" spans="13:17" ht="12.75">
      <c r="M128">
        <v>195644</v>
      </c>
      <c r="N128">
        <v>582010</v>
      </c>
      <c r="Q128">
        <v>777654</v>
      </c>
    </row>
    <row r="129" spans="13:17" ht="12.75">
      <c r="M129">
        <v>197091</v>
      </c>
      <c r="N129">
        <v>586520</v>
      </c>
      <c r="Q129">
        <v>783611</v>
      </c>
    </row>
    <row r="130" spans="13:17" ht="12.75">
      <c r="M130">
        <v>198447</v>
      </c>
      <c r="N130">
        <v>589281</v>
      </c>
      <c r="Q130">
        <v>787728</v>
      </c>
    </row>
    <row r="131" spans="13:17" ht="12.75">
      <c r="M131">
        <v>199722</v>
      </c>
      <c r="N131">
        <v>593594</v>
      </c>
      <c r="Q131">
        <v>793316</v>
      </c>
    </row>
    <row r="132" spans="13:17" ht="12.75">
      <c r="M132">
        <v>200721</v>
      </c>
      <c r="N132">
        <v>596479</v>
      </c>
      <c r="Q132">
        <v>797200</v>
      </c>
    </row>
    <row r="133" spans="13:17" ht="12.75">
      <c r="M133">
        <v>201938</v>
      </c>
      <c r="N133">
        <v>600576</v>
      </c>
      <c r="Q133">
        <v>802514</v>
      </c>
    </row>
    <row r="134" spans="13:17" ht="12.75">
      <c r="M134">
        <v>206307</v>
      </c>
      <c r="N134">
        <v>603616</v>
      </c>
      <c r="Q134">
        <v>809923</v>
      </c>
    </row>
    <row r="135" spans="13:17" ht="12.75">
      <c r="M135">
        <v>207337</v>
      </c>
      <c r="N135">
        <v>607437</v>
      </c>
      <c r="Q135">
        <v>814774</v>
      </c>
    </row>
    <row r="136" spans="13:17" ht="12.75">
      <c r="M136">
        <v>208250</v>
      </c>
      <c r="N136">
        <v>610478</v>
      </c>
      <c r="Q136">
        <v>818728</v>
      </c>
    </row>
    <row r="137" spans="13:17" ht="12.75">
      <c r="M137">
        <v>209146</v>
      </c>
      <c r="N137">
        <v>613285</v>
      </c>
      <c r="Q137">
        <v>822431</v>
      </c>
    </row>
    <row r="138" spans="13:17" ht="12.75">
      <c r="M138">
        <v>210201</v>
      </c>
      <c r="N138">
        <v>617241</v>
      </c>
      <c r="Q138">
        <v>827442</v>
      </c>
    </row>
    <row r="139" spans="13:17" ht="12.75">
      <c r="M139">
        <v>211096</v>
      </c>
      <c r="N139">
        <v>619772</v>
      </c>
      <c r="Q139">
        <v>830868</v>
      </c>
    </row>
    <row r="140" spans="13:17" ht="12.75">
      <c r="M140">
        <v>212317</v>
      </c>
      <c r="N140">
        <v>622498</v>
      </c>
      <c r="Q140">
        <v>834815</v>
      </c>
    </row>
    <row r="141" spans="13:17" ht="12.75">
      <c r="M141">
        <v>213805</v>
      </c>
      <c r="N141">
        <v>626973</v>
      </c>
      <c r="Q141">
        <v>840778</v>
      </c>
    </row>
    <row r="142" spans="13:17" ht="12.75">
      <c r="M142">
        <v>214660</v>
      </c>
      <c r="N142">
        <v>629750</v>
      </c>
      <c r="Q142">
        <v>844410</v>
      </c>
    </row>
    <row r="143" spans="13:17" ht="12.75">
      <c r="M143">
        <v>216550</v>
      </c>
      <c r="N143">
        <v>633363</v>
      </c>
      <c r="Q143">
        <v>849913</v>
      </c>
    </row>
    <row r="144" spans="13:17" ht="12.75">
      <c r="M144">
        <v>217791</v>
      </c>
      <c r="N144">
        <v>636582</v>
      </c>
      <c r="Q144">
        <v>854373</v>
      </c>
    </row>
    <row r="145" spans="13:17" ht="12.75">
      <c r="M145">
        <v>219540</v>
      </c>
      <c r="N145">
        <v>640324</v>
      </c>
      <c r="Q145">
        <v>859864</v>
      </c>
    </row>
    <row r="146" spans="13:17" ht="12.75">
      <c r="M146">
        <v>220713</v>
      </c>
      <c r="N146">
        <v>645791</v>
      </c>
      <c r="Q146">
        <v>866504</v>
      </c>
    </row>
    <row r="147" spans="13:17" ht="12.75">
      <c r="M147">
        <v>222097</v>
      </c>
      <c r="N147">
        <v>649411</v>
      </c>
      <c r="Q147">
        <v>871508</v>
      </c>
    </row>
    <row r="148" spans="13:17" ht="12.75">
      <c r="M148">
        <v>222972</v>
      </c>
      <c r="N148">
        <v>651792</v>
      </c>
      <c r="Q148">
        <v>874764</v>
      </c>
    </row>
    <row r="149" spans="13:17" ht="12.75">
      <c r="M149">
        <v>224076</v>
      </c>
      <c r="N149">
        <v>656257</v>
      </c>
      <c r="Q149">
        <v>880333</v>
      </c>
    </row>
    <row r="150" spans="13:17" ht="12.75">
      <c r="M150">
        <v>225447</v>
      </c>
      <c r="N150">
        <v>659980</v>
      </c>
      <c r="Q150">
        <v>885427</v>
      </c>
    </row>
    <row r="151" spans="13:17" ht="12.75">
      <c r="M151">
        <v>226666</v>
      </c>
      <c r="N151">
        <v>663981</v>
      </c>
      <c r="Q151">
        <v>890647</v>
      </c>
    </row>
    <row r="152" spans="13:17" ht="12.75">
      <c r="M152">
        <v>227896</v>
      </c>
      <c r="N152">
        <v>667036</v>
      </c>
      <c r="Q152">
        <v>894932</v>
      </c>
    </row>
    <row r="153" spans="13:17" ht="12.75">
      <c r="M153">
        <v>229009</v>
      </c>
      <c r="N153">
        <v>671450</v>
      </c>
      <c r="Q153">
        <v>900459</v>
      </c>
    </row>
    <row r="154" spans="13:17" ht="12.75">
      <c r="M154">
        <v>230044</v>
      </c>
      <c r="N154">
        <v>674724</v>
      </c>
      <c r="Q154">
        <v>904768</v>
      </c>
    </row>
    <row r="155" spans="13:17" ht="12.75">
      <c r="M155">
        <v>231814</v>
      </c>
      <c r="N155">
        <v>678825</v>
      </c>
      <c r="Q155">
        <v>910639</v>
      </c>
    </row>
    <row r="156" spans="13:17" ht="12.75">
      <c r="M156">
        <v>233134</v>
      </c>
      <c r="N156">
        <v>682714</v>
      </c>
      <c r="Q156">
        <v>915848</v>
      </c>
    </row>
    <row r="157" spans="13:17" ht="12.75">
      <c r="M157">
        <v>234262</v>
      </c>
      <c r="N157">
        <v>686002</v>
      </c>
      <c r="Q157">
        <v>920264</v>
      </c>
    </row>
    <row r="158" spans="13:17" ht="12.75">
      <c r="M158">
        <v>235110</v>
      </c>
      <c r="N158">
        <v>688947</v>
      </c>
      <c r="Q158">
        <v>924057</v>
      </c>
    </row>
    <row r="159" spans="13:17" ht="12.75">
      <c r="M159">
        <v>236233</v>
      </c>
      <c r="N159">
        <v>693019</v>
      </c>
      <c r="Q159">
        <v>929252</v>
      </c>
    </row>
    <row r="160" spans="13:17" ht="12.75">
      <c r="M160">
        <v>237376</v>
      </c>
      <c r="N160">
        <v>695875</v>
      </c>
      <c r="Q160">
        <v>933251</v>
      </c>
    </row>
    <row r="161" spans="13:17" ht="12.75">
      <c r="M161">
        <v>238707</v>
      </c>
      <c r="N161">
        <v>698703</v>
      </c>
      <c r="Q161">
        <v>937410</v>
      </c>
    </row>
    <row r="162" spans="13:17" ht="12.75">
      <c r="M162">
        <v>239759</v>
      </c>
      <c r="N162">
        <v>703375</v>
      </c>
      <c r="Q162">
        <v>943134</v>
      </c>
    </row>
    <row r="163" spans="13:17" ht="12.75">
      <c r="M163">
        <v>240769</v>
      </c>
      <c r="N163">
        <v>705850</v>
      </c>
      <c r="Q163">
        <v>946619</v>
      </c>
    </row>
    <row r="164" spans="13:17" ht="12.75">
      <c r="M164">
        <v>242191</v>
      </c>
      <c r="N164">
        <v>713074</v>
      </c>
      <c r="Q164">
        <v>955265</v>
      </c>
    </row>
    <row r="165" spans="13:17" ht="12.75">
      <c r="M165">
        <v>254210</v>
      </c>
      <c r="N165">
        <v>734681</v>
      </c>
      <c r="Q165">
        <v>988891</v>
      </c>
    </row>
    <row r="166" spans="13:17" ht="12.75">
      <c r="M166">
        <v>255598</v>
      </c>
      <c r="N166">
        <v>737677</v>
      </c>
      <c r="Q166">
        <v>993275</v>
      </c>
    </row>
    <row r="167" spans="13:17" ht="12.75">
      <c r="M167">
        <v>256593</v>
      </c>
      <c r="N167">
        <v>741112</v>
      </c>
      <c r="Q167">
        <v>997705</v>
      </c>
    </row>
    <row r="168" spans="13:17" ht="12.75">
      <c r="M168">
        <v>257789</v>
      </c>
      <c r="N168">
        <v>744425</v>
      </c>
      <c r="Q168">
        <v>1002214</v>
      </c>
    </row>
    <row r="169" spans="13:17" ht="12.75">
      <c r="M169">
        <v>258592</v>
      </c>
      <c r="N169">
        <v>746716</v>
      </c>
      <c r="Q169">
        <v>1005308</v>
      </c>
    </row>
    <row r="170" spans="13:17" ht="12.75">
      <c r="M170">
        <v>259394</v>
      </c>
      <c r="N170">
        <v>748984</v>
      </c>
      <c r="Q170">
        <v>1008378</v>
      </c>
    </row>
    <row r="171" spans="13:17" ht="12.75">
      <c r="M171">
        <v>260959</v>
      </c>
      <c r="N171">
        <v>753238</v>
      </c>
      <c r="Q171">
        <v>1014197</v>
      </c>
    </row>
    <row r="172" spans="13:17" ht="12.75">
      <c r="M172">
        <v>262172</v>
      </c>
      <c r="N172">
        <v>756762</v>
      </c>
      <c r="Q172">
        <v>1018934</v>
      </c>
    </row>
    <row r="173" spans="13:17" ht="12.75">
      <c r="M173">
        <v>263610</v>
      </c>
      <c r="N173">
        <v>760311</v>
      </c>
      <c r="Q173">
        <v>1023921</v>
      </c>
    </row>
    <row r="174" spans="13:17" ht="12.75">
      <c r="M174">
        <v>264821</v>
      </c>
      <c r="N174">
        <v>763527</v>
      </c>
      <c r="Q174">
        <v>1028348</v>
      </c>
    </row>
    <row r="175" spans="13:17" ht="12.75">
      <c r="M175">
        <v>266380</v>
      </c>
      <c r="N175">
        <v>768251</v>
      </c>
      <c r="Q175">
        <v>1034631</v>
      </c>
    </row>
    <row r="176" spans="13:17" ht="12.75">
      <c r="M176">
        <v>267595</v>
      </c>
      <c r="N176">
        <v>771247</v>
      </c>
      <c r="Q176">
        <v>1038842</v>
      </c>
    </row>
    <row r="177" spans="13:17" ht="12.75">
      <c r="M177">
        <v>271444</v>
      </c>
      <c r="N177">
        <v>799757</v>
      </c>
      <c r="Q177">
        <v>1071201</v>
      </c>
    </row>
    <row r="178" spans="13:17" ht="12.75">
      <c r="M178">
        <v>272517</v>
      </c>
      <c r="N178">
        <v>803486</v>
      </c>
      <c r="Q178">
        <v>1076003</v>
      </c>
    </row>
    <row r="179" spans="13:17" ht="12.75">
      <c r="M179">
        <v>273651</v>
      </c>
      <c r="N179">
        <v>806247</v>
      </c>
      <c r="Q179">
        <v>1079898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Zeros="0" zoomScale="110" zoomScaleNormal="110" workbookViewId="0" topLeftCell="A1">
      <selection activeCell="A248" sqref="A248"/>
    </sheetView>
  </sheetViews>
  <sheetFormatPr defaultColWidth="10.28125" defaultRowHeight="12.75"/>
  <cols>
    <col min="1" max="1" width="24.140625" style="0" customWidth="1"/>
    <col min="2" max="2" width="14.28125" style="0" customWidth="1"/>
    <col min="3" max="3" width="12.8515625" style="0" customWidth="1"/>
    <col min="4" max="4" width="10.28125" style="0" customWidth="1"/>
    <col min="5" max="5" width="16.7109375" style="0" customWidth="1"/>
    <col min="6" max="6" width="14.57421875" style="0" customWidth="1"/>
    <col min="7" max="7" width="13.7109375" style="0" customWidth="1"/>
    <col min="8" max="11" width="8.00390625" style="0" customWidth="1"/>
    <col min="12" max="12" width="9.00390625" style="0" customWidth="1"/>
    <col min="13" max="16" width="8.140625" style="0" customWidth="1"/>
    <col min="17" max="17" width="6.8515625" style="0" customWidth="1"/>
    <col min="18" max="18" width="8.421875" style="0" customWidth="1"/>
    <col min="19" max="16384" width="11.574218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2:7" ht="12.75">
      <c r="B2" t="s">
        <v>8</v>
      </c>
      <c r="C2" s="1" t="s">
        <v>58</v>
      </c>
      <c r="D2" s="1" t="s">
        <v>10</v>
      </c>
      <c r="E2" t="s">
        <v>11</v>
      </c>
      <c r="F2" t="s">
        <v>59</v>
      </c>
      <c r="G2" t="s">
        <v>13</v>
      </c>
    </row>
    <row r="3" spans="1:18" ht="12.7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  <c r="R3" t="s">
        <v>60</v>
      </c>
    </row>
    <row r="4" spans="1:18" ht="12.75">
      <c r="A4" t="s">
        <v>61</v>
      </c>
      <c r="B4" t="s">
        <v>33</v>
      </c>
      <c r="R4">
        <v>1862713</v>
      </c>
    </row>
    <row r="5" spans="1:18" ht="12.75">
      <c r="A5" t="s">
        <v>62</v>
      </c>
      <c r="B5" t="s">
        <v>33</v>
      </c>
      <c r="R5">
        <v>1878444</v>
      </c>
    </row>
    <row r="6" spans="1:18" ht="12.75">
      <c r="A6" t="s">
        <v>63</v>
      </c>
      <c r="B6" t="s">
        <v>33</v>
      </c>
      <c r="R6">
        <v>1894382</v>
      </c>
    </row>
    <row r="7" spans="1:18" ht="12.75">
      <c r="A7" t="s">
        <v>64</v>
      </c>
      <c r="B7" t="s">
        <v>33</v>
      </c>
      <c r="R7">
        <v>1908007</v>
      </c>
    </row>
    <row r="8" spans="1:18" ht="12.75">
      <c r="A8" t="s">
        <v>65</v>
      </c>
      <c r="B8" t="s">
        <v>33</v>
      </c>
      <c r="R8">
        <v>1912160</v>
      </c>
    </row>
    <row r="9" spans="1:18" ht="12.75">
      <c r="A9" t="s">
        <v>66</v>
      </c>
      <c r="B9" t="s">
        <v>33</v>
      </c>
      <c r="R9">
        <v>1926944</v>
      </c>
    </row>
    <row r="10" spans="1:18" ht="12.75">
      <c r="A10" t="s">
        <v>67</v>
      </c>
      <c r="B10" t="s">
        <v>33</v>
      </c>
      <c r="R10">
        <v>1942012</v>
      </c>
    </row>
    <row r="11" spans="1:18" ht="12.75">
      <c r="A11" t="s">
        <v>68</v>
      </c>
      <c r="B11" t="s">
        <v>33</v>
      </c>
      <c r="R11">
        <v>1947791</v>
      </c>
    </row>
    <row r="12" spans="1:18" ht="12.75">
      <c r="A12" t="s">
        <v>69</v>
      </c>
      <c r="B12" t="s">
        <v>33</v>
      </c>
      <c r="R12">
        <v>1962746</v>
      </c>
    </row>
    <row r="13" spans="1:18" ht="12.75">
      <c r="A13" t="s">
        <v>70</v>
      </c>
      <c r="B13" t="s">
        <v>33</v>
      </c>
      <c r="R13">
        <v>1977753</v>
      </c>
    </row>
    <row r="14" spans="1:18" ht="12.75">
      <c r="A14" t="s">
        <v>71</v>
      </c>
      <c r="B14" t="s">
        <v>33</v>
      </c>
      <c r="R14">
        <v>1991730</v>
      </c>
    </row>
    <row r="15" spans="1:18" ht="12.75">
      <c r="A15" t="s">
        <v>72</v>
      </c>
      <c r="B15" t="s">
        <v>33</v>
      </c>
      <c r="R15">
        <v>2005571</v>
      </c>
    </row>
    <row r="16" spans="1:18" ht="12.75">
      <c r="A16" t="s">
        <v>73</v>
      </c>
      <c r="B16" t="s">
        <v>33</v>
      </c>
      <c r="R16">
        <v>2015787</v>
      </c>
    </row>
    <row r="17" spans="1:18" ht="12.75">
      <c r="A17" t="s">
        <v>74</v>
      </c>
      <c r="B17" t="s">
        <v>33</v>
      </c>
      <c r="R17">
        <v>2029311</v>
      </c>
    </row>
    <row r="18" spans="1:18" ht="12.75">
      <c r="A18" t="s">
        <v>75</v>
      </c>
      <c r="B18" t="s">
        <v>33</v>
      </c>
      <c r="R18">
        <v>2042622</v>
      </c>
    </row>
    <row r="19" spans="1:18" ht="12.75">
      <c r="A19" t="s">
        <v>76</v>
      </c>
      <c r="B19" t="s">
        <v>33</v>
      </c>
      <c r="R19">
        <v>2055742</v>
      </c>
    </row>
    <row r="20" spans="1:18" ht="12.75">
      <c r="A20" t="s">
        <v>77</v>
      </c>
      <c r="B20" t="s">
        <v>33</v>
      </c>
      <c r="R20">
        <v>2070331</v>
      </c>
    </row>
    <row r="21" spans="1:18" ht="12.75">
      <c r="A21" t="s">
        <v>78</v>
      </c>
      <c r="B21" t="s">
        <v>33</v>
      </c>
      <c r="R21">
        <v>2085246</v>
      </c>
    </row>
    <row r="22" spans="1:18" ht="12.75">
      <c r="A22" t="s">
        <v>79</v>
      </c>
      <c r="B22" t="s">
        <v>33</v>
      </c>
      <c r="R22">
        <v>2099698</v>
      </c>
    </row>
    <row r="23" spans="1:18" ht="12.75">
      <c r="A23" t="s">
        <v>80</v>
      </c>
      <c r="B23" t="s">
        <v>33</v>
      </c>
      <c r="R23">
        <v>2113249</v>
      </c>
    </row>
    <row r="24" spans="1:18" ht="12.75">
      <c r="A24" t="s">
        <v>81</v>
      </c>
      <c r="B24" t="s">
        <v>33</v>
      </c>
      <c r="R24">
        <v>2126527</v>
      </c>
    </row>
    <row r="25" spans="1:18" ht="12.75">
      <c r="A25" t="s">
        <v>82</v>
      </c>
      <c r="B25" t="s">
        <v>33</v>
      </c>
      <c r="R25">
        <v>2139964</v>
      </c>
    </row>
    <row r="26" spans="1:18" ht="12.75">
      <c r="A26" t="s">
        <v>83</v>
      </c>
      <c r="B26" t="s">
        <v>33</v>
      </c>
      <c r="R26">
        <v>2151690</v>
      </c>
    </row>
    <row r="27" spans="1:18" ht="12.75">
      <c r="A27" t="s">
        <v>84</v>
      </c>
      <c r="B27" t="s">
        <v>33</v>
      </c>
      <c r="R27">
        <v>2165337</v>
      </c>
    </row>
    <row r="28" spans="1:18" ht="12.75">
      <c r="A28" t="s">
        <v>85</v>
      </c>
      <c r="B28" t="s">
        <v>33</v>
      </c>
      <c r="R28">
        <v>2176928</v>
      </c>
    </row>
    <row r="29" spans="1:18" ht="12.75">
      <c r="A29" t="s">
        <v>86</v>
      </c>
      <c r="B29" t="s">
        <v>33</v>
      </c>
      <c r="R29">
        <v>2189740</v>
      </c>
    </row>
    <row r="30" spans="1:18" ht="12.75">
      <c r="A30" t="s">
        <v>87</v>
      </c>
      <c r="B30" t="s">
        <v>33</v>
      </c>
      <c r="R30">
        <v>2202706</v>
      </c>
    </row>
    <row r="31" spans="1:18" ht="12.75">
      <c r="A31" t="s">
        <v>88</v>
      </c>
      <c r="B31" t="s">
        <v>33</v>
      </c>
      <c r="R31">
        <v>2216886</v>
      </c>
    </row>
    <row r="32" spans="1:18" ht="12.75">
      <c r="A32" t="s">
        <v>89</v>
      </c>
      <c r="B32" t="s">
        <v>33</v>
      </c>
      <c r="R32">
        <v>2230716</v>
      </c>
    </row>
    <row r="33" spans="1:18" ht="12.75">
      <c r="A33" t="s">
        <v>90</v>
      </c>
      <c r="B33" t="s">
        <v>33</v>
      </c>
      <c r="R33">
        <v>2243984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01"/>
  <sheetViews>
    <sheetView showZeros="0" zoomScale="110" zoomScaleNormal="110" workbookViewId="0" topLeftCell="A1">
      <selection activeCell="J5" sqref="J5"/>
    </sheetView>
  </sheetViews>
  <sheetFormatPr defaultColWidth="10.28125" defaultRowHeight="12.75"/>
  <cols>
    <col min="1" max="1" width="18.140625" style="0" customWidth="1"/>
    <col min="2" max="2" width="16.421875" style="2" customWidth="1"/>
    <col min="3" max="3" width="16.00390625" style="2" customWidth="1"/>
    <col min="4" max="4" width="16.7109375" style="2" customWidth="1"/>
    <col min="5" max="5" width="17.00390625" style="2" customWidth="1"/>
    <col min="6" max="6" width="11.421875" style="3" customWidth="1"/>
    <col min="7" max="7" width="15.57421875" style="3" customWidth="1"/>
    <col min="8" max="10" width="11.57421875" style="3" customWidth="1"/>
    <col min="11" max="11" width="17.00390625" style="3" customWidth="1"/>
    <col min="12" max="12" width="15.00390625" style="3" customWidth="1"/>
    <col min="13" max="13" width="13.7109375" style="3" customWidth="1"/>
    <col min="14" max="14" width="14.7109375" style="3" customWidth="1"/>
    <col min="15" max="15" width="14.8515625" style="3" customWidth="1"/>
    <col min="16" max="16" width="11.57421875" style="3" customWidth="1"/>
    <col min="17" max="16384" width="11.57421875" style="2" customWidth="1"/>
  </cols>
  <sheetData>
    <row r="1" spans="1:256" ht="41.25" customHeight="1">
      <c r="A1" s="4"/>
      <c r="B1" s="4"/>
      <c r="C1" s="4"/>
      <c r="D1" s="4"/>
      <c r="E1" s="4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>
      <c r="A2" s="5" t="s">
        <v>91</v>
      </c>
      <c r="B2" s="5"/>
      <c r="C2" s="5"/>
      <c r="D2" s="5"/>
      <c r="E2" s="5"/>
      <c r="F2" s="5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5" s="12" customFormat="1" ht="12.75">
      <c r="A3" s="6"/>
      <c r="B3" s="7"/>
      <c r="C3" s="7"/>
      <c r="D3" s="7"/>
      <c r="E3" s="8"/>
      <c r="F3" s="8"/>
      <c r="G3" s="8"/>
      <c r="H3" s="7"/>
      <c r="I3" s="7"/>
      <c r="J3" s="7"/>
      <c r="K3" s="9"/>
      <c r="L3" s="10"/>
      <c r="M3" s="11"/>
      <c r="N3" s="10"/>
      <c r="O3" s="10"/>
    </row>
    <row r="4" spans="1:15" s="12" customFormat="1" ht="63.75">
      <c r="A4" s="13"/>
      <c r="B4" s="10" t="s">
        <v>92</v>
      </c>
      <c r="C4" s="10" t="s">
        <v>3</v>
      </c>
      <c r="D4" s="10" t="s">
        <v>93</v>
      </c>
      <c r="E4" s="11" t="s">
        <v>94</v>
      </c>
      <c r="F4" s="11" t="s">
        <v>95</v>
      </c>
      <c r="G4" s="11" t="s">
        <v>96</v>
      </c>
      <c r="H4" s="10" t="s">
        <v>97</v>
      </c>
      <c r="I4" s="10" t="s">
        <v>98</v>
      </c>
      <c r="J4" s="10" t="s">
        <v>99</v>
      </c>
      <c r="K4" s="9"/>
      <c r="L4" s="10" t="s">
        <v>100</v>
      </c>
      <c r="M4" s="11" t="s">
        <v>101</v>
      </c>
      <c r="N4" s="10" t="s">
        <v>102</v>
      </c>
      <c r="O4" s="10" t="s">
        <v>103</v>
      </c>
    </row>
    <row r="5" spans="1:15" ht="12.75">
      <c r="A5" s="14" t="s">
        <v>104</v>
      </c>
      <c r="B5" s="15">
        <f>A11</f>
        <v>44315</v>
      </c>
      <c r="C5" s="15">
        <f>MAX(Dates_conso)</f>
        <v>44338</v>
      </c>
      <c r="D5" s="16">
        <f aca="true" t="shared" si="0" ref="D5:D6">_xlfn.DAYS(C5,B5)</f>
        <v>23</v>
      </c>
      <c r="E5" s="17">
        <f>(VLOOKUP(C5,Matrice_conso,5,0)-VLOOKUP(B5,Matrice_conso,5,0))/1000</f>
        <v>104.128</v>
      </c>
      <c r="F5" s="18">
        <f>E5/D5</f>
        <v>4.527304347826087</v>
      </c>
      <c r="G5" s="18">
        <f>F5*365</f>
        <v>1652.4660869565218</v>
      </c>
      <c r="H5" s="19">
        <v>1</v>
      </c>
      <c r="I5" s="20">
        <f aca="true" t="shared" si="1" ref="I5:I6">H5*D5</f>
        <v>23</v>
      </c>
      <c r="J5" s="21">
        <f>E5/I5</f>
        <v>4.527304347826087</v>
      </c>
      <c r="K5" s="22"/>
      <c r="L5" s="16">
        <f>(VLOOKUP(C5,Matrice_conso,3,0)-VLOOKUP(B5,Matrice_conso,3,0))/1000</f>
        <v>24.563</v>
      </c>
      <c r="M5" s="23">
        <f>L5/E5</f>
        <v>0.23589236324523663</v>
      </c>
      <c r="N5" s="16">
        <f>(VLOOKUP(C5,Matrice_conso,4,0)-VLOOKUP(B5,Matrice_conso,4,0))/1000</f>
        <v>79.565</v>
      </c>
      <c r="O5" s="24">
        <f>N5/E5</f>
        <v>0.7641076367547633</v>
      </c>
    </row>
    <row r="6" spans="1:15" ht="12.75">
      <c r="A6" s="25" t="s">
        <v>105</v>
      </c>
      <c r="B6" s="26">
        <v>44418</v>
      </c>
      <c r="C6" s="26">
        <v>44432</v>
      </c>
      <c r="D6" s="16">
        <f t="shared" si="0"/>
        <v>14</v>
      </c>
      <c r="E6" s="27">
        <f>IF(ISERROR((VLOOKUP(C6,Matrice_conso,5,0)-VLOOKUP(B6,Matrice_conso,5,0))/1000),"Mauvaise date!",(VLOOKUP(C6,Matrice_conso,5,0)-VLOOKUP(B6,Matrice_conso,5,0))/1000)</f>
        <v>0</v>
      </c>
      <c r="F6" s="18">
        <f>IF(ISERROR(E6/D6),"La aussi!",E6/D6)</f>
        <v>0</v>
      </c>
      <c r="G6" s="18">
        <f>IF(ISERROR(F6*365),"Ben la pareil!",F6*365)</f>
        <v>0</v>
      </c>
      <c r="H6" s="28">
        <v>1</v>
      </c>
      <c r="I6" s="20">
        <f t="shared" si="1"/>
        <v>14</v>
      </c>
      <c r="J6" s="21">
        <f>IF(ISERROR(E6/I6),"Et encore!",E6/I6)</f>
        <v>0</v>
      </c>
      <c r="K6" s="22"/>
      <c r="L6" s="29">
        <f>IF(ISERROR((VLOOKUP(C6,Matrice_conso,3,0)-VLOOKUP(B6,Matrice_conso,3,0))/1000),"Mauvaise date!",(VLOOKUP(C6,Matrice_conso,3,0)-VLOOKUP(B6,Matrice_conso,3,0))/1000)</f>
        <v>0</v>
      </c>
      <c r="M6" s="23">
        <f>IF(ISERROR(L6/E6),"Mauvaise date",L6/E6)</f>
        <v>0</v>
      </c>
      <c r="N6" s="29">
        <f>IF(ISERROR((VLOOKUP(C6,Matrice_conso,4,0)-VLOOKUP(B6,Matrice_conso,4,0))/1000),"Mauvaise date!",(VLOOKUP(C6,Matrice_conso,4,0)-VLOOKUP(B6,Matrice_conso,4,0))/1000)</f>
        <v>0</v>
      </c>
      <c r="O6" s="24">
        <f>IF(ISERROR(N6/E6),"Mauvaise date!",N6/E6)</f>
        <v>0</v>
      </c>
    </row>
    <row r="7" spans="1:14" ht="12.75">
      <c r="A7" s="30"/>
      <c r="B7" s="31"/>
      <c r="C7" s="31"/>
      <c r="D7" s="22"/>
      <c r="E7" s="32"/>
      <c r="F7" s="32"/>
      <c r="G7" s="22"/>
      <c r="H7" s="22"/>
      <c r="I7" s="33"/>
      <c r="J7" s="22"/>
      <c r="K7" s="22"/>
      <c r="L7" s="34"/>
      <c r="M7" s="22"/>
      <c r="N7" s="35"/>
    </row>
    <row r="8" spans="1:6" ht="25.5" customHeight="1">
      <c r="A8" s="36"/>
      <c r="B8" s="37"/>
      <c r="C8"/>
      <c r="D8"/>
      <c r="E8"/>
      <c r="F8"/>
    </row>
    <row r="9" spans="1:16" s="41" customFormat="1" ht="51">
      <c r="A9" s="38" t="s">
        <v>106</v>
      </c>
      <c r="B9" s="39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G9" s="40"/>
      <c r="H9" s="12"/>
      <c r="I9" s="12"/>
      <c r="J9" s="12"/>
      <c r="K9" s="12"/>
      <c r="L9" s="12"/>
      <c r="M9" s="12"/>
      <c r="N9" s="12"/>
      <c r="O9" s="12"/>
      <c r="P9" s="12"/>
    </row>
    <row r="10" spans="1:10" ht="12.75">
      <c r="A10" s="42">
        <f aca="true" t="shared" si="2" ref="A10:A1000">IF(B10="","",DATEVALUE(_xlfn.CONCAT(MID(B10,9,2),"/",MID(B10,6,2),"/",MID(B10,3,2))))</f>
        <v>44314</v>
      </c>
      <c r="B10" s="43">
        <f>'Données brutes consommation'!A4</f>
        <v>0</v>
      </c>
      <c r="C10" s="2">
        <f>'Données brutes consommation'!C4</f>
        <v>44633</v>
      </c>
      <c r="D10" s="2">
        <f>'Données brutes consommation'!D4</f>
        <v>175909</v>
      </c>
      <c r="E10" s="2">
        <f>'Données brutes consommation'!Q4</f>
        <v>220542</v>
      </c>
      <c r="F10"/>
      <c r="G10" s="42"/>
      <c r="H10" s="44"/>
      <c r="I10" s="44"/>
      <c r="J10" s="44"/>
    </row>
    <row r="11" spans="1:13" ht="12.75">
      <c r="A11" s="42">
        <f t="shared" si="2"/>
        <v>44315</v>
      </c>
      <c r="B11" s="43">
        <f>'Données brutes consommation'!A5</f>
        <v>0</v>
      </c>
      <c r="C11" s="2">
        <f>'Données brutes consommation'!C5</f>
        <v>46159</v>
      </c>
      <c r="D11" s="2">
        <f>'Données brutes consommation'!D5</f>
        <v>181541</v>
      </c>
      <c r="E11" s="2">
        <f>'Données brutes consommation'!Q5</f>
        <v>227700</v>
      </c>
      <c r="F11" s="3">
        <f aca="true" t="shared" si="3" ref="F11:F1001">IF((E11-E10)/1000&lt;0,"",(E11-E10)/1000)</f>
        <v>7.158</v>
      </c>
      <c r="G11" s="42"/>
      <c r="H11" s="44"/>
      <c r="J11" s="44"/>
      <c r="M11"/>
    </row>
    <row r="12" spans="1:13" ht="12" customHeight="1">
      <c r="A12" s="42">
        <f t="shared" si="2"/>
        <v>44316</v>
      </c>
      <c r="B12" s="2" t="str">
        <f>'Données brutes consommation'!A6</f>
        <v>2021-04-30T00:00:00+02:00</v>
      </c>
      <c r="C12" s="2">
        <f>'Données brutes consommation'!C6</f>
        <v>47244</v>
      </c>
      <c r="D12" s="2">
        <f>'Données brutes consommation'!D6</f>
        <v>184259</v>
      </c>
      <c r="E12" s="2">
        <f>'Données brutes consommation'!Q6</f>
        <v>231503</v>
      </c>
      <c r="F12" s="3">
        <f t="shared" si="3"/>
        <v>3.803</v>
      </c>
      <c r="G12" s="42"/>
      <c r="H12" s="44"/>
      <c r="J12" s="44"/>
      <c r="M12"/>
    </row>
    <row r="13" spans="1:13" ht="12" customHeight="1">
      <c r="A13" s="42">
        <f t="shared" si="2"/>
        <v>44317</v>
      </c>
      <c r="B13" s="2" t="str">
        <f>'Données brutes consommation'!A7</f>
        <v>2021-05-01T00:00:00+02:00</v>
      </c>
      <c r="C13" s="2">
        <f>'Données brutes consommation'!C7</f>
        <v>49832</v>
      </c>
      <c r="D13" s="2">
        <f>'Données brutes consommation'!D7</f>
        <v>193485</v>
      </c>
      <c r="E13" s="2">
        <f>'Données brutes consommation'!Q7</f>
        <v>243317</v>
      </c>
      <c r="F13" s="3">
        <f t="shared" si="3"/>
        <v>11.814</v>
      </c>
      <c r="G13" s="42"/>
      <c r="H13" s="44"/>
      <c r="J13" s="44"/>
      <c r="M13"/>
    </row>
    <row r="14" spans="1:13" ht="12" customHeight="1">
      <c r="A14" s="42">
        <f t="shared" si="2"/>
        <v>44318</v>
      </c>
      <c r="B14" s="2" t="str">
        <f>'Données brutes consommation'!A8</f>
        <v>2021-05-02T00:00:00+02:00</v>
      </c>
      <c r="C14" s="2">
        <f>'Données brutes consommation'!C8</f>
        <v>51524</v>
      </c>
      <c r="D14" s="2">
        <f>'Données brutes consommation'!D8</f>
        <v>199581</v>
      </c>
      <c r="E14" s="2">
        <f>'Données brutes consommation'!Q8</f>
        <v>251105</v>
      </c>
      <c r="F14" s="3">
        <f t="shared" si="3"/>
        <v>7.788</v>
      </c>
      <c r="G14" s="42"/>
      <c r="H14" s="44"/>
      <c r="J14" s="44"/>
      <c r="M14"/>
    </row>
    <row r="15" spans="1:13" ht="12" customHeight="1">
      <c r="A15" s="42">
        <f t="shared" si="2"/>
        <v>44319</v>
      </c>
      <c r="B15" s="2" t="str">
        <f>'Données brutes consommation'!A9</f>
        <v>2021-05-03T00:00:00+02:00</v>
      </c>
      <c r="C15" s="2">
        <f>'Données brutes consommation'!C9</f>
        <v>52389</v>
      </c>
      <c r="D15" s="2">
        <f>'Données brutes consommation'!D9</f>
        <v>201989</v>
      </c>
      <c r="E15" s="2">
        <f>'Données brutes consommation'!Q9</f>
        <v>254378</v>
      </c>
      <c r="F15" s="3">
        <f t="shared" si="3"/>
        <v>3.273</v>
      </c>
      <c r="G15" s="42"/>
      <c r="J15" s="44"/>
      <c r="M15"/>
    </row>
    <row r="16" spans="1:13" ht="12" customHeight="1">
      <c r="A16" s="42">
        <f t="shared" si="2"/>
        <v>44320</v>
      </c>
      <c r="B16" s="2" t="str">
        <f>'Données brutes consommation'!A10</f>
        <v>2021-05-04T00:00:00+02:00</v>
      </c>
      <c r="C16" s="2">
        <f>'Données brutes consommation'!C10</f>
        <v>53361</v>
      </c>
      <c r="D16" s="2">
        <f>'Données brutes consommation'!D10</f>
        <v>206542</v>
      </c>
      <c r="E16" s="2">
        <f>'Données brutes consommation'!Q10</f>
        <v>259903</v>
      </c>
      <c r="F16" s="3">
        <f t="shared" si="3"/>
        <v>5.525</v>
      </c>
      <c r="G16" s="42"/>
      <c r="J16" s="44"/>
      <c r="M16"/>
    </row>
    <row r="17" spans="1:13" ht="12" customHeight="1">
      <c r="A17" s="42">
        <f t="shared" si="2"/>
        <v>44321</v>
      </c>
      <c r="B17" s="2" t="str">
        <f>'Données brutes consommation'!A11</f>
        <v>2021-05-05T00:00:00+02:00</v>
      </c>
      <c r="C17" s="2">
        <f>'Données brutes consommation'!C11</f>
        <v>54350</v>
      </c>
      <c r="D17" s="2">
        <f>'Données brutes consommation'!D11</f>
        <v>209486</v>
      </c>
      <c r="E17" s="2">
        <f>'Données brutes consommation'!Q11</f>
        <v>263836</v>
      </c>
      <c r="F17" s="3">
        <f t="shared" si="3"/>
        <v>3.933</v>
      </c>
      <c r="G17" s="42"/>
      <c r="J17" s="45"/>
      <c r="M17"/>
    </row>
    <row r="18" spans="1:13" ht="12.75">
      <c r="A18" s="42">
        <f t="shared" si="2"/>
        <v>44322</v>
      </c>
      <c r="B18" s="2" t="str">
        <f>'Données brutes consommation'!A12</f>
        <v>2021-05-06T00:00:00+02:00</v>
      </c>
      <c r="C18" s="2">
        <f>'Données brutes consommation'!C12</f>
        <v>55210</v>
      </c>
      <c r="D18" s="2">
        <f>'Données brutes consommation'!D12</f>
        <v>213953</v>
      </c>
      <c r="E18" s="2">
        <f>'Données brutes consommation'!Q12</f>
        <v>269163</v>
      </c>
      <c r="F18" s="3">
        <f t="shared" si="3"/>
        <v>5.327</v>
      </c>
      <c r="G18" s="42"/>
      <c r="J18" s="44"/>
      <c r="M18"/>
    </row>
    <row r="19" spans="1:13" ht="12.75">
      <c r="A19" s="42">
        <f t="shared" si="2"/>
        <v>44323</v>
      </c>
      <c r="B19" s="2" t="str">
        <f>'Données brutes consommation'!A13</f>
        <v>2021-05-07T00:00:00+02:00</v>
      </c>
      <c r="C19" s="2">
        <f>'Données brutes consommation'!C13</f>
        <v>56360</v>
      </c>
      <c r="D19" s="2">
        <f>'Données brutes consommation'!D13</f>
        <v>217811</v>
      </c>
      <c r="E19" s="2">
        <f>'Données brutes consommation'!Q13</f>
        <v>274171</v>
      </c>
      <c r="F19" s="3">
        <f t="shared" si="3"/>
        <v>5.008</v>
      </c>
      <c r="G19" s="42"/>
      <c r="J19" s="44"/>
      <c r="M19"/>
    </row>
    <row r="20" spans="1:13" ht="12.75">
      <c r="A20" s="42">
        <f t="shared" si="2"/>
        <v>44324</v>
      </c>
      <c r="B20" s="2" t="str">
        <f>'Données brutes consommation'!A14</f>
        <v>2021-05-08T00:00:00+02:00</v>
      </c>
      <c r="C20" s="2">
        <f>'Données brutes consommation'!C14</f>
        <v>57474</v>
      </c>
      <c r="D20" s="2">
        <f>'Données brutes consommation'!D14</f>
        <v>220991</v>
      </c>
      <c r="E20" s="2">
        <f>'Données brutes consommation'!Q14</f>
        <v>278465</v>
      </c>
      <c r="F20" s="3">
        <f t="shared" si="3"/>
        <v>4.294</v>
      </c>
      <c r="G20" s="42"/>
      <c r="J20" s="44"/>
      <c r="M20"/>
    </row>
    <row r="21" spans="1:7" ht="12.75">
      <c r="A21" s="42">
        <f t="shared" si="2"/>
        <v>44325</v>
      </c>
      <c r="B21" s="2" t="str">
        <f>'Données brutes consommation'!A15</f>
        <v>2021-05-09T00:00:00+02:00</v>
      </c>
      <c r="C21" s="2">
        <f>'Données brutes consommation'!C15</f>
        <v>58462</v>
      </c>
      <c r="D21" s="2">
        <f>'Données brutes consommation'!D15</f>
        <v>225374</v>
      </c>
      <c r="E21" s="2">
        <f>'Données brutes consommation'!Q15</f>
        <v>283836</v>
      </c>
      <c r="F21" s="3">
        <f t="shared" si="3"/>
        <v>5.371</v>
      </c>
      <c r="G21" s="42"/>
    </row>
    <row r="22" spans="1:7" ht="12.75">
      <c r="A22" s="42">
        <f t="shared" si="2"/>
        <v>44326</v>
      </c>
      <c r="B22" s="2" t="str">
        <f>'Données brutes consommation'!A16</f>
        <v>2021-05-10T00:00:00+02:00</v>
      </c>
      <c r="C22" s="2">
        <f>'Données brutes consommation'!C16</f>
        <v>59295</v>
      </c>
      <c r="D22" s="2">
        <f>'Données brutes consommation'!D16</f>
        <v>230021</v>
      </c>
      <c r="E22" s="2">
        <f>'Données brutes consommation'!Q16</f>
        <v>289316</v>
      </c>
      <c r="F22" s="3">
        <f t="shared" si="3"/>
        <v>5.48</v>
      </c>
      <c r="G22" s="42"/>
    </row>
    <row r="23" spans="1:7" ht="12.75">
      <c r="A23" s="42">
        <f t="shared" si="2"/>
        <v>44327</v>
      </c>
      <c r="B23" s="2" t="str">
        <f>'Données brutes consommation'!A17</f>
        <v>2021-05-11T00:00:00+02:00</v>
      </c>
      <c r="C23" s="2">
        <f>'Données brutes consommation'!C17</f>
        <v>60375</v>
      </c>
      <c r="D23" s="2">
        <f>'Données brutes consommation'!D17</f>
        <v>232919</v>
      </c>
      <c r="E23" s="2">
        <f>'Données brutes consommation'!Q17</f>
        <v>293294</v>
      </c>
      <c r="F23" s="3">
        <f t="shared" si="3"/>
        <v>3.978</v>
      </c>
      <c r="G23" s="42"/>
    </row>
    <row r="24" spans="1:7" ht="12.75">
      <c r="A24" s="42">
        <f t="shared" si="2"/>
        <v>44328</v>
      </c>
      <c r="B24" s="2" t="str">
        <f>'Données brutes consommation'!A18</f>
        <v>2021-05-12T00:00:00+02:00</v>
      </c>
      <c r="C24" s="2">
        <f>'Données brutes consommation'!C18</f>
        <v>61529</v>
      </c>
      <c r="D24" s="2">
        <f>'Données brutes consommation'!D18</f>
        <v>236037</v>
      </c>
      <c r="E24" s="2">
        <f>'Données brutes consommation'!Q18</f>
        <v>297566</v>
      </c>
      <c r="F24" s="3">
        <f t="shared" si="3"/>
        <v>4.272</v>
      </c>
      <c r="G24" s="42"/>
    </row>
    <row r="25" spans="1:7" ht="12.75">
      <c r="A25" s="42">
        <f t="shared" si="2"/>
        <v>44329</v>
      </c>
      <c r="B25" s="2" t="str">
        <f>'Données brutes consommation'!A19</f>
        <v>2021-05-13T00:00:00+02:00</v>
      </c>
      <c r="C25" s="2">
        <f>'Données brutes consommation'!C19</f>
        <v>62706</v>
      </c>
      <c r="D25" s="2">
        <f>'Données brutes consommation'!D19</f>
        <v>238475</v>
      </c>
      <c r="E25" s="2">
        <f>'Données brutes consommation'!Q19</f>
        <v>301181</v>
      </c>
      <c r="F25" s="3">
        <f t="shared" si="3"/>
        <v>3.615</v>
      </c>
      <c r="G25" s="42"/>
    </row>
    <row r="26" spans="1:7" ht="12.75">
      <c r="A26" s="42">
        <f t="shared" si="2"/>
        <v>44330</v>
      </c>
      <c r="B26" s="2" t="str">
        <f>'Données brutes consommation'!A20</f>
        <v>2021-05-14T00:00:00+02:00</v>
      </c>
      <c r="C26" s="2">
        <f>'Données brutes consommation'!C20</f>
        <v>63406</v>
      </c>
      <c r="D26" s="2">
        <f>'Données brutes consommation'!D20</f>
        <v>240132</v>
      </c>
      <c r="E26" s="2">
        <f>'Données brutes consommation'!Q20</f>
        <v>303538</v>
      </c>
      <c r="F26" s="3">
        <f t="shared" si="3"/>
        <v>2.357</v>
      </c>
      <c r="G26" s="42"/>
    </row>
    <row r="27" spans="1:7" ht="12.75">
      <c r="A27" s="42">
        <f t="shared" si="2"/>
        <v>44331</v>
      </c>
      <c r="B27" s="2" t="str">
        <f>'Données brutes consommation'!A21</f>
        <v>2021-05-15T00:00:00+02:00</v>
      </c>
      <c r="C27" s="2">
        <f>'Données brutes consommation'!C21</f>
        <v>64150</v>
      </c>
      <c r="D27" s="2">
        <f>'Données brutes consommation'!D21</f>
        <v>241651</v>
      </c>
      <c r="E27" s="2">
        <f>'Données brutes consommation'!Q21</f>
        <v>305801</v>
      </c>
      <c r="F27" s="3">
        <f t="shared" si="3"/>
        <v>2.263</v>
      </c>
      <c r="G27" s="42"/>
    </row>
    <row r="28" spans="1:7" ht="12.75">
      <c r="A28" s="42">
        <f t="shared" si="2"/>
        <v>44332</v>
      </c>
      <c r="B28" s="2" t="str">
        <f>'Données brutes consommation'!A22</f>
        <v>2021-05-16T00:00:00+02:00</v>
      </c>
      <c r="C28" s="2">
        <f>'Données brutes consommation'!C22</f>
        <v>64833</v>
      </c>
      <c r="D28" s="2">
        <f>'Données brutes consommation'!D22</f>
        <v>243055</v>
      </c>
      <c r="E28" s="2">
        <f>'Données brutes consommation'!Q22</f>
        <v>307888</v>
      </c>
      <c r="F28" s="3">
        <f t="shared" si="3"/>
        <v>2.087</v>
      </c>
      <c r="G28" s="42"/>
    </row>
    <row r="29" spans="1:7" ht="12.75">
      <c r="A29" s="42">
        <f t="shared" si="2"/>
        <v>44333</v>
      </c>
      <c r="B29" s="2" t="str">
        <f>'Données brutes consommation'!A23</f>
        <v>2021-05-17T00:00:00+02:00</v>
      </c>
      <c r="C29" s="2">
        <f>'Données brutes consommation'!C23</f>
        <v>65521</v>
      </c>
      <c r="D29" s="2">
        <f>'Données brutes consommation'!D23</f>
        <v>245018</v>
      </c>
      <c r="E29" s="2">
        <f>'Données brutes consommation'!Q23</f>
        <v>310539</v>
      </c>
      <c r="F29" s="3">
        <f t="shared" si="3"/>
        <v>2.651</v>
      </c>
      <c r="G29" s="42"/>
    </row>
    <row r="30" spans="1:7" ht="12.75">
      <c r="A30" s="42">
        <f t="shared" si="2"/>
        <v>44334</v>
      </c>
      <c r="B30" s="2" t="str">
        <f>'Données brutes consommation'!A24</f>
        <v>2021-05-18T00:00:00+02:00</v>
      </c>
      <c r="C30" s="2">
        <f>'Données brutes consommation'!C24</f>
        <v>66444</v>
      </c>
      <c r="D30" s="2">
        <f>'Données brutes consommation'!D24</f>
        <v>247633</v>
      </c>
      <c r="E30" s="2">
        <f>'Données brutes consommation'!Q24</f>
        <v>314077</v>
      </c>
      <c r="F30" s="3">
        <f t="shared" si="3"/>
        <v>3.538</v>
      </c>
      <c r="G30" s="42"/>
    </row>
    <row r="31" spans="1:7" ht="12.75">
      <c r="A31" s="42">
        <f t="shared" si="2"/>
        <v>44335</v>
      </c>
      <c r="B31" s="2" t="str">
        <f>'Données brutes consommation'!A25</f>
        <v>2021-05-19T00:00:00+02:00</v>
      </c>
      <c r="C31" s="2">
        <f>'Données brutes consommation'!C25</f>
        <v>67393</v>
      </c>
      <c r="D31" s="2">
        <f>'Données brutes consommation'!D25</f>
        <v>251678</v>
      </c>
      <c r="E31" s="2">
        <f>'Données brutes consommation'!Q25</f>
        <v>319071</v>
      </c>
      <c r="F31" s="3">
        <f t="shared" si="3"/>
        <v>4.994</v>
      </c>
      <c r="G31" s="42"/>
    </row>
    <row r="32" spans="1:7" ht="12.75">
      <c r="A32" s="42">
        <f t="shared" si="2"/>
        <v>44336</v>
      </c>
      <c r="B32" s="2" t="str">
        <f>'Données brutes consommation'!A26</f>
        <v>2021-05-20T00:00:00+02:00</v>
      </c>
      <c r="C32" s="2">
        <f>'Données brutes consommation'!C26</f>
        <v>68441</v>
      </c>
      <c r="D32" s="2">
        <f>'Données brutes consommation'!D26</f>
        <v>254937</v>
      </c>
      <c r="E32" s="2">
        <f>'Données brutes consommation'!Q26</f>
        <v>323378</v>
      </c>
      <c r="F32" s="3">
        <f t="shared" si="3"/>
        <v>4.307</v>
      </c>
      <c r="G32" s="42"/>
    </row>
    <row r="33" spans="1:7" ht="12.75">
      <c r="A33" s="42">
        <f t="shared" si="2"/>
        <v>44337</v>
      </c>
      <c r="B33" s="2" t="str">
        <f>'Données brutes consommation'!A27</f>
        <v>2021-05-21T00:00:00+02:00</v>
      </c>
      <c r="C33" s="2">
        <f>'Données brutes consommation'!C27</f>
        <v>69536</v>
      </c>
      <c r="D33" s="2">
        <f>'Données brutes consommation'!D27</f>
        <v>257439</v>
      </c>
      <c r="E33" s="2">
        <f>'Données brutes consommation'!Q27</f>
        <v>326975</v>
      </c>
      <c r="F33" s="3">
        <f t="shared" si="3"/>
        <v>3.597</v>
      </c>
      <c r="G33" s="42"/>
    </row>
    <row r="34" spans="1:7" ht="12.75">
      <c r="A34" s="42">
        <f t="shared" si="2"/>
        <v>44338</v>
      </c>
      <c r="B34" s="2" t="str">
        <f>'Données brutes consommation'!A28</f>
        <v>2021-05-22T00:00:00+02:00</v>
      </c>
      <c r="C34" s="2">
        <f>'Données brutes consommation'!C28</f>
        <v>70722</v>
      </c>
      <c r="D34" s="2">
        <f>'Données brutes consommation'!D28</f>
        <v>261106</v>
      </c>
      <c r="E34" s="2">
        <f>'Données brutes consommation'!Q28</f>
        <v>331828</v>
      </c>
      <c r="F34" s="3">
        <f t="shared" si="3"/>
        <v>4.853</v>
      </c>
      <c r="G34" s="42"/>
    </row>
    <row r="35" spans="1:7" ht="12.75">
      <c r="A35" s="42">
        <f t="shared" si="2"/>
        <v>0</v>
      </c>
      <c r="B35" s="46">
        <f>'Données brutes consommation'!A29</f>
        <v>0</v>
      </c>
      <c r="C35" s="2">
        <f>'Données brutes consommation'!C29</f>
        <v>0</v>
      </c>
      <c r="D35" s="2">
        <f>'Données brutes consommation'!D29</f>
        <v>0</v>
      </c>
      <c r="E35" s="2">
        <f>'Données brutes consommation'!Q29</f>
        <v>337195</v>
      </c>
      <c r="F35" s="3">
        <f t="shared" si="3"/>
        <v>5.367</v>
      </c>
      <c r="G35" s="42"/>
    </row>
    <row r="36" spans="1:7" ht="12.75">
      <c r="A36" s="42">
        <f t="shared" si="2"/>
        <v>0</v>
      </c>
      <c r="B36" s="46">
        <f>'Données brutes consommation'!A30</f>
        <v>0</v>
      </c>
      <c r="C36" s="2">
        <f>'Données brutes consommation'!C30</f>
        <v>0</v>
      </c>
      <c r="D36" s="2">
        <f>'Données brutes consommation'!D30</f>
        <v>0</v>
      </c>
      <c r="E36" s="2">
        <f>'Données brutes consommation'!Q30</f>
        <v>341000</v>
      </c>
      <c r="F36" s="3">
        <f t="shared" si="3"/>
        <v>3.805</v>
      </c>
      <c r="G36" s="42"/>
    </row>
    <row r="37" spans="1:7" ht="12.75">
      <c r="A37" s="42">
        <f t="shared" si="2"/>
        <v>0</v>
      </c>
      <c r="B37" s="46">
        <f>'Données brutes consommation'!A31</f>
        <v>0</v>
      </c>
      <c r="C37" s="2">
        <f>'Données brutes consommation'!C31</f>
        <v>0</v>
      </c>
      <c r="D37" s="2">
        <f>'Données brutes consommation'!D31</f>
        <v>0</v>
      </c>
      <c r="E37" s="2">
        <f>'Données brutes consommation'!Q31</f>
        <v>345693</v>
      </c>
      <c r="F37" s="3">
        <f t="shared" si="3"/>
        <v>4.693</v>
      </c>
      <c r="G37" s="42"/>
    </row>
    <row r="38" spans="1:7" ht="12.75">
      <c r="A38" s="42">
        <f t="shared" si="2"/>
        <v>0</v>
      </c>
      <c r="B38" s="46">
        <f>'Données brutes consommation'!A32</f>
        <v>0</v>
      </c>
      <c r="C38" s="2">
        <f>'Données brutes consommation'!C32</f>
        <v>0</v>
      </c>
      <c r="D38" s="2">
        <f>'Données brutes consommation'!D32</f>
        <v>0</v>
      </c>
      <c r="E38" s="2">
        <f>'Données brutes consommation'!Q32</f>
        <v>350997</v>
      </c>
      <c r="F38" s="3">
        <f t="shared" si="3"/>
        <v>5.304</v>
      </c>
      <c r="G38" s="42"/>
    </row>
    <row r="39" spans="1:7" ht="12.75">
      <c r="A39" s="42">
        <f t="shared" si="2"/>
        <v>0</v>
      </c>
      <c r="B39" s="46">
        <f>'Données brutes consommation'!A33</f>
        <v>0</v>
      </c>
      <c r="C39" s="2">
        <f>'Données brutes consommation'!C33</f>
        <v>0</v>
      </c>
      <c r="D39" s="2">
        <f>'Données brutes consommation'!D33</f>
        <v>0</v>
      </c>
      <c r="E39" s="2">
        <f>'Données brutes consommation'!Q33</f>
        <v>354965</v>
      </c>
      <c r="F39" s="3">
        <f t="shared" si="3"/>
        <v>3.968</v>
      </c>
      <c r="G39" s="42"/>
    </row>
    <row r="40" spans="1:7" ht="12.75">
      <c r="A40" s="42">
        <f t="shared" si="2"/>
        <v>0</v>
      </c>
      <c r="B40" s="46">
        <f>'Données brutes consommation'!A34</f>
        <v>0</v>
      </c>
      <c r="C40" s="2">
        <f>'Données brutes consommation'!C34</f>
        <v>0</v>
      </c>
      <c r="D40" s="2">
        <f>'Données brutes consommation'!D34</f>
        <v>0</v>
      </c>
      <c r="E40" s="2">
        <f>'Données brutes consommation'!Q34</f>
        <v>359703</v>
      </c>
      <c r="F40" s="3">
        <f t="shared" si="3"/>
        <v>4.738</v>
      </c>
      <c r="G40" s="42"/>
    </row>
    <row r="41" spans="1:7" ht="12.75">
      <c r="A41" s="42">
        <f t="shared" si="2"/>
        <v>0</v>
      </c>
      <c r="B41" s="2">
        <f>'Données brutes consommation'!A35</f>
        <v>0</v>
      </c>
      <c r="C41" s="2">
        <f>'Données brutes consommation'!C35</f>
        <v>0</v>
      </c>
      <c r="D41" s="2">
        <f>'Données brutes consommation'!D35</f>
        <v>0</v>
      </c>
      <c r="E41" s="2">
        <f>'Données brutes consommation'!Q35</f>
        <v>364048</v>
      </c>
      <c r="F41" s="45">
        <f t="shared" si="3"/>
        <v>4.345</v>
      </c>
      <c r="G41" s="42"/>
    </row>
    <row r="42" spans="1:7" ht="12.75">
      <c r="A42" s="42">
        <f t="shared" si="2"/>
        <v>0</v>
      </c>
      <c r="B42" s="2">
        <f>'Données brutes consommation'!A36</f>
        <v>0</v>
      </c>
      <c r="C42" s="2">
        <f>'Données brutes consommation'!C36</f>
        <v>0</v>
      </c>
      <c r="D42" s="2">
        <f>'Données brutes consommation'!D36</f>
        <v>0</v>
      </c>
      <c r="E42" s="2">
        <f>'Données brutes consommation'!Q36</f>
        <v>368173</v>
      </c>
      <c r="F42" s="3">
        <f t="shared" si="3"/>
        <v>4.125</v>
      </c>
      <c r="G42" s="42"/>
    </row>
    <row r="43" spans="1:7" ht="12.75">
      <c r="A43" s="42">
        <f t="shared" si="2"/>
        <v>0</v>
      </c>
      <c r="B43" s="2">
        <f>'Données brutes consommation'!A37</f>
        <v>0</v>
      </c>
      <c r="C43" s="2">
        <f>'Données brutes consommation'!C37</f>
        <v>0</v>
      </c>
      <c r="D43" s="2">
        <f>'Données brutes consommation'!D37</f>
        <v>0</v>
      </c>
      <c r="E43" s="2">
        <f>'Données brutes consommation'!Q37</f>
        <v>372267</v>
      </c>
      <c r="F43" s="3">
        <f t="shared" si="3"/>
        <v>4.094</v>
      </c>
      <c r="G43" s="42"/>
    </row>
    <row r="44" spans="1:7" ht="12.75">
      <c r="A44" s="42">
        <f t="shared" si="2"/>
        <v>0</v>
      </c>
      <c r="B44" s="2">
        <f>'Données brutes consommation'!A38</f>
        <v>0</v>
      </c>
      <c r="C44" s="2">
        <f>'Données brutes consommation'!C38</f>
        <v>0</v>
      </c>
      <c r="D44" s="2">
        <f>'Données brutes consommation'!D38</f>
        <v>0</v>
      </c>
      <c r="E44" s="2">
        <f>'Données brutes consommation'!Q38</f>
        <v>376291</v>
      </c>
      <c r="F44" s="3">
        <f t="shared" si="3"/>
        <v>4.024</v>
      </c>
      <c r="G44" s="42"/>
    </row>
    <row r="45" spans="1:7" ht="12.75">
      <c r="A45" s="42">
        <f t="shared" si="2"/>
        <v>0</v>
      </c>
      <c r="B45" s="2">
        <f>'Données brutes consommation'!A39</f>
        <v>0</v>
      </c>
      <c r="C45" s="2">
        <f>'Données brutes consommation'!C39</f>
        <v>0</v>
      </c>
      <c r="D45" s="2">
        <f>'Données brutes consommation'!D39</f>
        <v>0</v>
      </c>
      <c r="E45" s="2">
        <f>'Données brutes consommation'!Q39</f>
        <v>380744</v>
      </c>
      <c r="F45" s="3">
        <f t="shared" si="3"/>
        <v>4.453</v>
      </c>
      <c r="G45" s="42"/>
    </row>
    <row r="46" spans="1:7" ht="12.75">
      <c r="A46" s="42">
        <f t="shared" si="2"/>
        <v>0</v>
      </c>
      <c r="B46" s="2">
        <f>'Données brutes consommation'!A40</f>
        <v>0</v>
      </c>
      <c r="C46" s="2">
        <f>'Données brutes consommation'!C40</f>
        <v>0</v>
      </c>
      <c r="D46" s="2">
        <f>'Données brutes consommation'!D40</f>
        <v>0</v>
      </c>
      <c r="E46" s="2">
        <f>'Données brutes consommation'!Q40</f>
        <v>385215</v>
      </c>
      <c r="F46" s="3">
        <f t="shared" si="3"/>
        <v>4.471</v>
      </c>
      <c r="G46" s="42"/>
    </row>
    <row r="47" spans="1:7" ht="12.75">
      <c r="A47" s="42">
        <f t="shared" si="2"/>
        <v>0</v>
      </c>
      <c r="B47" s="2">
        <f>'Données brutes consommation'!A41</f>
        <v>0</v>
      </c>
      <c r="C47" s="2">
        <f>'Données brutes consommation'!C41</f>
        <v>0</v>
      </c>
      <c r="D47" s="2">
        <f>'Données brutes consommation'!D41</f>
        <v>0</v>
      </c>
      <c r="E47" s="2">
        <f>'Données brutes consommation'!Q41</f>
        <v>390040</v>
      </c>
      <c r="F47" s="3">
        <f t="shared" si="3"/>
        <v>4.825</v>
      </c>
      <c r="G47" s="42"/>
    </row>
    <row r="48" spans="1:7" ht="12.75">
      <c r="A48" s="42">
        <f t="shared" si="2"/>
        <v>0</v>
      </c>
      <c r="B48" s="2">
        <f>'Données brutes consommation'!A42</f>
        <v>0</v>
      </c>
      <c r="C48" s="2">
        <f>'Données brutes consommation'!C42</f>
        <v>0</v>
      </c>
      <c r="D48" s="2">
        <f>'Données brutes consommation'!D42</f>
        <v>0</v>
      </c>
      <c r="E48" s="2">
        <f>'Données brutes consommation'!Q42</f>
        <v>394566</v>
      </c>
      <c r="F48" s="3">
        <f t="shared" si="3"/>
        <v>4.526</v>
      </c>
      <c r="G48" s="42"/>
    </row>
    <row r="49" spans="1:7" ht="12.75">
      <c r="A49" s="42">
        <f t="shared" si="2"/>
        <v>0</v>
      </c>
      <c r="B49" s="2">
        <f>'Données brutes consommation'!A43</f>
        <v>0</v>
      </c>
      <c r="C49" s="2">
        <f>'Données brutes consommation'!C43</f>
        <v>0</v>
      </c>
      <c r="D49" s="2">
        <f>'Données brutes consommation'!D43</f>
        <v>0</v>
      </c>
      <c r="E49" s="2">
        <f>'Données brutes consommation'!Q43</f>
        <v>399581</v>
      </c>
      <c r="F49" s="3">
        <f t="shared" si="3"/>
        <v>5.015</v>
      </c>
      <c r="G49" s="42"/>
    </row>
    <row r="50" spans="1:7" ht="12.75">
      <c r="A50" s="42">
        <f t="shared" si="2"/>
        <v>0</v>
      </c>
      <c r="B50" s="2">
        <f>'Données brutes consommation'!A44</f>
        <v>0</v>
      </c>
      <c r="C50" s="2">
        <f>'Données brutes consommation'!C44</f>
        <v>0</v>
      </c>
      <c r="D50" s="2">
        <f>'Données brutes consommation'!D44</f>
        <v>0</v>
      </c>
      <c r="E50" s="2">
        <f>'Données brutes consommation'!Q44</f>
        <v>403825</v>
      </c>
      <c r="F50" s="3">
        <f t="shared" si="3"/>
        <v>4.244</v>
      </c>
      <c r="G50" s="42"/>
    </row>
    <row r="51" spans="1:7" ht="12.75">
      <c r="A51" s="42">
        <f t="shared" si="2"/>
        <v>0</v>
      </c>
      <c r="B51" s="2">
        <f>'Données brutes consommation'!A45</f>
        <v>0</v>
      </c>
      <c r="C51" s="2">
        <f>'Données brutes consommation'!C45</f>
        <v>0</v>
      </c>
      <c r="D51" s="2">
        <f>'Données brutes consommation'!D45</f>
        <v>0</v>
      </c>
      <c r="E51" s="2">
        <f>'Données brutes consommation'!Q45</f>
        <v>408538</v>
      </c>
      <c r="F51" s="3">
        <f t="shared" si="3"/>
        <v>4.713</v>
      </c>
      <c r="G51" s="42"/>
    </row>
    <row r="52" spans="1:7" ht="12.75">
      <c r="A52" s="42">
        <f t="shared" si="2"/>
        <v>0</v>
      </c>
      <c r="B52" s="2">
        <f>'Données brutes consommation'!A46</f>
        <v>0</v>
      </c>
      <c r="C52" s="2">
        <f>'Données brutes consommation'!C46</f>
        <v>0</v>
      </c>
      <c r="D52" s="2">
        <f>'Données brutes consommation'!D46</f>
        <v>0</v>
      </c>
      <c r="E52" s="2">
        <f>'Données brutes consommation'!Q46</f>
        <v>413143</v>
      </c>
      <c r="F52" s="3">
        <f t="shared" si="3"/>
        <v>4.605</v>
      </c>
      <c r="G52" s="42"/>
    </row>
    <row r="53" spans="1:7" ht="12.75">
      <c r="A53" s="42">
        <f t="shared" si="2"/>
        <v>0</v>
      </c>
      <c r="B53" s="2">
        <f>'Données brutes consommation'!A47</f>
        <v>0</v>
      </c>
      <c r="C53" s="2">
        <f>'Données brutes consommation'!C47</f>
        <v>0</v>
      </c>
      <c r="D53" s="2">
        <f>'Données brutes consommation'!D47</f>
        <v>0</v>
      </c>
      <c r="E53" s="2">
        <f>'Données brutes consommation'!Q47</f>
        <v>418223</v>
      </c>
      <c r="F53" s="3">
        <f t="shared" si="3"/>
        <v>5.08</v>
      </c>
      <c r="G53" s="42"/>
    </row>
    <row r="54" spans="1:7" ht="12.75">
      <c r="A54" s="42">
        <f t="shared" si="2"/>
        <v>0</v>
      </c>
      <c r="B54" s="2">
        <f>'Données brutes consommation'!A48</f>
        <v>0</v>
      </c>
      <c r="C54" s="2">
        <f>'Données brutes consommation'!C48</f>
        <v>0</v>
      </c>
      <c r="D54" s="2">
        <f>'Données brutes consommation'!D48</f>
        <v>0</v>
      </c>
      <c r="E54" s="2">
        <f>'Données brutes consommation'!Q48</f>
        <v>421914</v>
      </c>
      <c r="F54" s="3">
        <f t="shared" si="3"/>
        <v>3.691</v>
      </c>
      <c r="G54" s="42"/>
    </row>
    <row r="55" spans="1:7" ht="12.75">
      <c r="A55" s="42">
        <f t="shared" si="2"/>
        <v>0</v>
      </c>
      <c r="B55" s="2">
        <f>'Données brutes consommation'!A49</f>
        <v>0</v>
      </c>
      <c r="C55" s="2">
        <f>'Données brutes consommation'!C49</f>
        <v>0</v>
      </c>
      <c r="D55" s="2">
        <f>'Données brutes consommation'!D49</f>
        <v>0</v>
      </c>
      <c r="E55" s="2">
        <f>'Données brutes consommation'!Q49</f>
        <v>427821</v>
      </c>
      <c r="F55" s="3">
        <f t="shared" si="3"/>
        <v>5.907</v>
      </c>
      <c r="G55" s="42"/>
    </row>
    <row r="56" spans="1:7" ht="12.75">
      <c r="A56" s="42">
        <f t="shared" si="2"/>
        <v>0</v>
      </c>
      <c r="B56" s="2">
        <f>'Données brutes consommation'!A50</f>
        <v>0</v>
      </c>
      <c r="C56" s="2">
        <f>'Données brutes consommation'!C50</f>
        <v>0</v>
      </c>
      <c r="D56" s="2">
        <f>'Données brutes consommation'!D50</f>
        <v>0</v>
      </c>
      <c r="E56" s="2">
        <f>'Données brutes consommation'!Q50</f>
        <v>432001</v>
      </c>
      <c r="F56" s="3">
        <f t="shared" si="3"/>
        <v>4.18</v>
      </c>
      <c r="G56" s="42"/>
    </row>
    <row r="57" spans="1:7" ht="12.75">
      <c r="A57" s="42">
        <f t="shared" si="2"/>
        <v>0</v>
      </c>
      <c r="B57" s="2">
        <f>'Données brutes consommation'!A51</f>
        <v>0</v>
      </c>
      <c r="C57" s="2">
        <f>'Données brutes consommation'!C51</f>
        <v>0</v>
      </c>
      <c r="D57" s="2">
        <f>'Données brutes consommation'!D51</f>
        <v>0</v>
      </c>
      <c r="E57" s="2">
        <f>'Données brutes consommation'!Q51</f>
        <v>437940</v>
      </c>
      <c r="F57" s="3">
        <f t="shared" si="3"/>
        <v>5.939</v>
      </c>
      <c r="G57" s="42"/>
    </row>
    <row r="58" spans="1:7" ht="12.75">
      <c r="A58" s="42">
        <f t="shared" si="2"/>
        <v>0</v>
      </c>
      <c r="B58" s="2">
        <f>'Données brutes consommation'!A52</f>
        <v>0</v>
      </c>
      <c r="C58" s="2">
        <f>'Données brutes consommation'!C52</f>
        <v>0</v>
      </c>
      <c r="D58" s="2">
        <f>'Données brutes consommation'!D52</f>
        <v>0</v>
      </c>
      <c r="E58" s="2">
        <f>'Données brutes consommation'!Q52</f>
        <v>443267</v>
      </c>
      <c r="F58" s="3">
        <f t="shared" si="3"/>
        <v>5.327</v>
      </c>
      <c r="G58" s="42"/>
    </row>
    <row r="59" spans="1:7" ht="12.75">
      <c r="A59" s="42">
        <f t="shared" si="2"/>
        <v>0</v>
      </c>
      <c r="B59" s="2">
        <f>'Données brutes consommation'!A53</f>
        <v>0</v>
      </c>
      <c r="C59" s="2">
        <f>'Données brutes consommation'!C53</f>
        <v>0</v>
      </c>
      <c r="D59" s="2">
        <f>'Données brutes consommation'!D53</f>
        <v>0</v>
      </c>
      <c r="E59" s="2">
        <f>'Données brutes consommation'!Q53</f>
        <v>448387</v>
      </c>
      <c r="F59" s="3">
        <f t="shared" si="3"/>
        <v>5.12</v>
      </c>
      <c r="G59" s="42"/>
    </row>
    <row r="60" spans="1:7" ht="12.75">
      <c r="A60" s="42">
        <f t="shared" si="2"/>
        <v>0</v>
      </c>
      <c r="B60" s="2">
        <f>'Données brutes consommation'!A54</f>
        <v>0</v>
      </c>
      <c r="C60" s="2">
        <f>'Données brutes consommation'!C54</f>
        <v>0</v>
      </c>
      <c r="D60" s="2">
        <f>'Données brutes consommation'!D54</f>
        <v>0</v>
      </c>
      <c r="E60" s="2">
        <f>'Données brutes consommation'!Q54</f>
        <v>452528</v>
      </c>
      <c r="F60" s="3">
        <f t="shared" si="3"/>
        <v>4.141</v>
      </c>
      <c r="G60" s="42"/>
    </row>
    <row r="61" spans="1:7" ht="12.75">
      <c r="A61" s="42">
        <f t="shared" si="2"/>
        <v>0</v>
      </c>
      <c r="B61" s="2">
        <f>'Données brutes consommation'!A55</f>
        <v>0</v>
      </c>
      <c r="C61" s="2">
        <f>'Données brutes consommation'!C55</f>
        <v>0</v>
      </c>
      <c r="D61" s="2">
        <f>'Données brutes consommation'!D55</f>
        <v>0</v>
      </c>
      <c r="E61" s="2">
        <f>'Données brutes consommation'!Q55</f>
        <v>458165</v>
      </c>
      <c r="F61" s="3">
        <f t="shared" si="3"/>
        <v>5.637</v>
      </c>
      <c r="G61" s="42"/>
    </row>
    <row r="62" spans="1:7" ht="12.75">
      <c r="A62" s="42">
        <f t="shared" si="2"/>
        <v>0</v>
      </c>
      <c r="B62" s="2">
        <f>'Données brutes consommation'!A56</f>
        <v>0</v>
      </c>
      <c r="C62" s="2">
        <f>'Données brutes consommation'!C56</f>
        <v>0</v>
      </c>
      <c r="D62" s="2">
        <f>'Données brutes consommation'!D56</f>
        <v>0</v>
      </c>
      <c r="E62" s="2">
        <f>'Données brutes consommation'!Q56</f>
        <v>463019</v>
      </c>
      <c r="F62" s="3">
        <f t="shared" si="3"/>
        <v>4.854</v>
      </c>
      <c r="G62" s="42"/>
    </row>
    <row r="63" spans="1:7" ht="12.75">
      <c r="A63" s="42">
        <f t="shared" si="2"/>
        <v>0</v>
      </c>
      <c r="B63" s="2">
        <f>'Données brutes consommation'!A57</f>
        <v>0</v>
      </c>
      <c r="C63" s="2">
        <f>'Données brutes consommation'!C57</f>
        <v>0</v>
      </c>
      <c r="D63" s="2">
        <f>'Données brutes consommation'!D57</f>
        <v>0</v>
      </c>
      <c r="E63" s="2">
        <f>'Données brutes consommation'!Q57</f>
        <v>467066</v>
      </c>
      <c r="F63" s="3">
        <f t="shared" si="3"/>
        <v>4.047</v>
      </c>
      <c r="G63" s="42"/>
    </row>
    <row r="64" spans="1:7" ht="12.75">
      <c r="A64" s="42">
        <f t="shared" si="2"/>
        <v>0</v>
      </c>
      <c r="B64" s="2">
        <f>'Données brutes consommation'!A58</f>
        <v>0</v>
      </c>
      <c r="C64" s="2">
        <f>'Données brutes consommation'!C58</f>
        <v>0</v>
      </c>
      <c r="D64" s="2">
        <f>'Données brutes consommation'!D58</f>
        <v>0</v>
      </c>
      <c r="E64" s="2">
        <f>'Données brutes consommation'!Q58</f>
        <v>471616</v>
      </c>
      <c r="F64" s="3">
        <f t="shared" si="3"/>
        <v>4.55</v>
      </c>
      <c r="G64" s="42"/>
    </row>
    <row r="65" spans="1:7" ht="12.75">
      <c r="A65" s="42">
        <f t="shared" si="2"/>
        <v>0</v>
      </c>
      <c r="B65" s="2">
        <f>'Données brutes consommation'!A59</f>
        <v>0</v>
      </c>
      <c r="C65" s="2">
        <f>'Données brutes consommation'!C59</f>
        <v>0</v>
      </c>
      <c r="D65" s="2">
        <f>'Données brutes consommation'!D59</f>
        <v>0</v>
      </c>
      <c r="E65" s="2">
        <f>'Données brutes consommation'!Q59</f>
        <v>477073</v>
      </c>
      <c r="F65" s="3">
        <f t="shared" si="3"/>
        <v>5.457</v>
      </c>
      <c r="G65" s="42"/>
    </row>
    <row r="66" spans="1:7" ht="12.75">
      <c r="A66" s="42">
        <f t="shared" si="2"/>
        <v>0</v>
      </c>
      <c r="B66" s="2">
        <f>'Données brutes consommation'!A60</f>
        <v>0</v>
      </c>
      <c r="C66" s="2">
        <f>'Données brutes consommation'!C60</f>
        <v>0</v>
      </c>
      <c r="D66" s="2">
        <f>'Données brutes consommation'!D60</f>
        <v>0</v>
      </c>
      <c r="E66" s="2">
        <f>'Données brutes consommation'!Q60</f>
        <v>481333</v>
      </c>
      <c r="F66" s="3">
        <f t="shared" si="3"/>
        <v>4.26</v>
      </c>
      <c r="G66" s="42"/>
    </row>
    <row r="67" spans="1:7" ht="12.75">
      <c r="A67" s="42">
        <f t="shared" si="2"/>
        <v>0</v>
      </c>
      <c r="B67" s="2">
        <f>'Données brutes consommation'!A61</f>
        <v>0</v>
      </c>
      <c r="C67" s="2">
        <f>'Données brutes consommation'!C61</f>
        <v>0</v>
      </c>
      <c r="D67" s="2">
        <f>'Données brutes consommation'!D61</f>
        <v>0</v>
      </c>
      <c r="E67" s="2">
        <f>'Données brutes consommation'!Q61</f>
        <v>486402</v>
      </c>
      <c r="F67" s="3">
        <f t="shared" si="3"/>
        <v>5.069</v>
      </c>
      <c r="G67" s="42"/>
    </row>
    <row r="68" spans="1:7" ht="12.75">
      <c r="A68" s="42">
        <f t="shared" si="2"/>
        <v>0</v>
      </c>
      <c r="B68" s="2">
        <f>'Données brutes consommation'!A62</f>
        <v>0</v>
      </c>
      <c r="C68" s="2">
        <f>'Données brutes consommation'!C62</f>
        <v>0</v>
      </c>
      <c r="D68" s="2">
        <f>'Données brutes consommation'!D62</f>
        <v>0</v>
      </c>
      <c r="E68" s="2">
        <f>'Données brutes consommation'!Q62</f>
        <v>522421</v>
      </c>
      <c r="F68" s="3">
        <f t="shared" si="3"/>
        <v>36.019</v>
      </c>
      <c r="G68" s="42"/>
    </row>
    <row r="69" spans="1:7" ht="12.75">
      <c r="A69" s="42">
        <f t="shared" si="2"/>
        <v>0</v>
      </c>
      <c r="B69" s="2">
        <f>'Données brutes consommation'!A63</f>
        <v>0</v>
      </c>
      <c r="C69" s="2">
        <f>'Données brutes consommation'!C63</f>
        <v>0</v>
      </c>
      <c r="D69" s="2">
        <f>'Données brutes consommation'!D63</f>
        <v>0</v>
      </c>
      <c r="E69" s="2">
        <f>'Données brutes consommation'!Q63</f>
        <v>527317</v>
      </c>
      <c r="F69" s="3">
        <f t="shared" si="3"/>
        <v>4.896</v>
      </c>
      <c r="G69" s="42"/>
    </row>
    <row r="70" spans="1:7" ht="12.75">
      <c r="A70" s="42">
        <f t="shared" si="2"/>
        <v>0</v>
      </c>
      <c r="B70" s="2">
        <f>'Données brutes consommation'!A64</f>
        <v>0</v>
      </c>
      <c r="C70" s="2">
        <f>'Données brutes consommation'!C64</f>
        <v>0</v>
      </c>
      <c r="D70" s="2">
        <f>'Données brutes consommation'!D64</f>
        <v>0</v>
      </c>
      <c r="E70" s="2">
        <f>'Données brutes consommation'!Q64</f>
        <v>532293</v>
      </c>
      <c r="F70" s="3">
        <f t="shared" si="3"/>
        <v>4.976</v>
      </c>
      <c r="G70" s="42"/>
    </row>
    <row r="71" spans="1:7" ht="12.75">
      <c r="A71" s="42">
        <f t="shared" si="2"/>
        <v>0</v>
      </c>
      <c r="B71" s="2">
        <f>'Données brutes consommation'!A65</f>
        <v>0</v>
      </c>
      <c r="C71" s="2">
        <f>'Données brutes consommation'!C65</f>
        <v>0</v>
      </c>
      <c r="D71" s="2">
        <f>'Données brutes consommation'!D65</f>
        <v>0</v>
      </c>
      <c r="E71" s="2">
        <f>'Données brutes consommation'!Q65</f>
        <v>536886</v>
      </c>
      <c r="F71" s="3">
        <f t="shared" si="3"/>
        <v>4.593</v>
      </c>
      <c r="G71" s="42"/>
    </row>
    <row r="72" spans="1:7" ht="12.75">
      <c r="A72" s="42">
        <f t="shared" si="2"/>
        <v>0</v>
      </c>
      <c r="B72" s="2">
        <f>'Données brutes consommation'!A66</f>
        <v>0</v>
      </c>
      <c r="C72" s="2">
        <f>'Données brutes consommation'!C66</f>
        <v>0</v>
      </c>
      <c r="D72" s="2">
        <f>'Données brutes consommation'!D66</f>
        <v>0</v>
      </c>
      <c r="E72" s="2">
        <f>'Données brutes consommation'!Q66</f>
        <v>540876</v>
      </c>
      <c r="F72" s="3">
        <f t="shared" si="3"/>
        <v>3.99</v>
      </c>
      <c r="G72" s="42"/>
    </row>
    <row r="73" spans="1:7" ht="12.75">
      <c r="A73" s="42">
        <f t="shared" si="2"/>
        <v>0</v>
      </c>
      <c r="B73" s="2">
        <f>'Données brutes consommation'!A67</f>
        <v>0</v>
      </c>
      <c r="C73" s="2">
        <f>'Données brutes consommation'!C67</f>
        <v>0</v>
      </c>
      <c r="D73" s="2">
        <f>'Données brutes consommation'!D67</f>
        <v>0</v>
      </c>
      <c r="E73" s="2">
        <f>'Données brutes consommation'!Q67</f>
        <v>544404</v>
      </c>
      <c r="F73" s="3">
        <f t="shared" si="3"/>
        <v>3.528</v>
      </c>
      <c r="G73" s="42"/>
    </row>
    <row r="74" spans="1:7" ht="12.75">
      <c r="A74" s="42">
        <f t="shared" si="2"/>
        <v>0</v>
      </c>
      <c r="B74" s="2">
        <f>'Données brutes consommation'!A68</f>
        <v>0</v>
      </c>
      <c r="C74" s="2">
        <f>'Données brutes consommation'!C68</f>
        <v>0</v>
      </c>
      <c r="D74" s="2">
        <f>'Données brutes consommation'!D68</f>
        <v>0</v>
      </c>
      <c r="E74" s="2">
        <f>'Données brutes consommation'!Q68</f>
        <v>548281</v>
      </c>
      <c r="F74" s="3">
        <f t="shared" si="3"/>
        <v>3.877</v>
      </c>
      <c r="G74" s="42"/>
    </row>
    <row r="75" spans="1:7" ht="12.75">
      <c r="A75" s="42">
        <f t="shared" si="2"/>
        <v>0</v>
      </c>
      <c r="B75" s="2">
        <f>'Données brutes consommation'!A69</f>
        <v>0</v>
      </c>
      <c r="C75" s="2">
        <f>'Données brutes consommation'!C69</f>
        <v>0</v>
      </c>
      <c r="D75" s="2">
        <f>'Données brutes consommation'!D69</f>
        <v>0</v>
      </c>
      <c r="E75" s="2">
        <f>'Données brutes consommation'!Q69</f>
        <v>551877</v>
      </c>
      <c r="F75" s="3">
        <f t="shared" si="3"/>
        <v>3.596</v>
      </c>
      <c r="G75" s="42"/>
    </row>
    <row r="76" spans="1:7" ht="12.75">
      <c r="A76" s="42">
        <f t="shared" si="2"/>
        <v>0</v>
      </c>
      <c r="B76" s="2">
        <f>'Données brutes consommation'!A70</f>
        <v>0</v>
      </c>
      <c r="C76" s="2">
        <f>'Données brutes consommation'!C70</f>
        <v>0</v>
      </c>
      <c r="D76" s="2">
        <f>'Données brutes consommation'!D70</f>
        <v>0</v>
      </c>
      <c r="E76" s="2">
        <f>'Données brutes consommation'!Q70</f>
        <v>555593</v>
      </c>
      <c r="F76" s="3">
        <f t="shared" si="3"/>
        <v>3.716</v>
      </c>
      <c r="G76" s="42"/>
    </row>
    <row r="77" spans="1:7" ht="12.75">
      <c r="A77" s="42">
        <f t="shared" si="2"/>
        <v>0</v>
      </c>
      <c r="B77" s="2">
        <f>'Données brutes consommation'!A71</f>
        <v>0</v>
      </c>
      <c r="C77" s="2">
        <f>'Données brutes consommation'!C71</f>
        <v>0</v>
      </c>
      <c r="D77" s="2">
        <f>'Données brutes consommation'!D71</f>
        <v>0</v>
      </c>
      <c r="E77" s="2">
        <f>'Données brutes consommation'!Q71</f>
        <v>561405</v>
      </c>
      <c r="F77" s="3">
        <f t="shared" si="3"/>
        <v>5.812</v>
      </c>
      <c r="G77" s="42"/>
    </row>
    <row r="78" spans="1:7" ht="12.75">
      <c r="A78" s="42">
        <f t="shared" si="2"/>
        <v>0</v>
      </c>
      <c r="B78" s="2">
        <f>'Données brutes consommation'!A72</f>
        <v>0</v>
      </c>
      <c r="C78" s="2">
        <f>'Données brutes consommation'!C72</f>
        <v>0</v>
      </c>
      <c r="D78" s="2">
        <f>'Données brutes consommation'!D72</f>
        <v>0</v>
      </c>
      <c r="E78" s="2">
        <f>'Données brutes consommation'!Q72</f>
        <v>566967</v>
      </c>
      <c r="F78" s="3">
        <f t="shared" si="3"/>
        <v>5.562</v>
      </c>
      <c r="G78" s="42"/>
    </row>
    <row r="79" spans="1:7" ht="12.75">
      <c r="A79" s="42">
        <f t="shared" si="2"/>
        <v>0</v>
      </c>
      <c r="B79" s="2">
        <f>'Données brutes consommation'!A73</f>
        <v>0</v>
      </c>
      <c r="C79" s="2">
        <f>'Données brutes consommation'!C73</f>
        <v>0</v>
      </c>
      <c r="D79" s="2">
        <f>'Données brutes consommation'!D73</f>
        <v>0</v>
      </c>
      <c r="E79" s="2">
        <f>'Données brutes consommation'!Q73</f>
        <v>571008</v>
      </c>
      <c r="F79" s="3">
        <f t="shared" si="3"/>
        <v>4.041</v>
      </c>
      <c r="G79" s="42"/>
    </row>
    <row r="80" spans="1:7" ht="12.75">
      <c r="A80" s="42">
        <f t="shared" si="2"/>
        <v>0</v>
      </c>
      <c r="B80" s="2">
        <f>'Données brutes consommation'!A74</f>
        <v>0</v>
      </c>
      <c r="C80" s="2">
        <f>'Données brutes consommation'!C74</f>
        <v>0</v>
      </c>
      <c r="D80" s="2">
        <f>'Données brutes consommation'!D74</f>
        <v>0</v>
      </c>
      <c r="E80" s="2">
        <f>'Données brutes consommation'!Q74</f>
        <v>575191</v>
      </c>
      <c r="F80" s="3">
        <f t="shared" si="3"/>
        <v>4.183</v>
      </c>
      <c r="G80" s="42"/>
    </row>
    <row r="81" spans="1:7" ht="12.75">
      <c r="A81" s="42">
        <f t="shared" si="2"/>
        <v>0</v>
      </c>
      <c r="B81" s="2">
        <f>'Données brutes consommation'!A75</f>
        <v>0</v>
      </c>
      <c r="C81" s="2">
        <f>'Données brutes consommation'!C75</f>
        <v>0</v>
      </c>
      <c r="D81" s="2">
        <f>'Données brutes consommation'!D75</f>
        <v>0</v>
      </c>
      <c r="E81" s="2">
        <f>'Données brutes consommation'!Q75</f>
        <v>578939</v>
      </c>
      <c r="F81" s="3">
        <f t="shared" si="3"/>
        <v>3.748</v>
      </c>
      <c r="G81" s="42"/>
    </row>
    <row r="82" spans="1:7" ht="12.75">
      <c r="A82" s="42">
        <f t="shared" si="2"/>
        <v>0</v>
      </c>
      <c r="B82" s="2">
        <f>'Données brutes consommation'!A76</f>
        <v>0</v>
      </c>
      <c r="C82" s="2">
        <f>'Données brutes consommation'!C76</f>
        <v>0</v>
      </c>
      <c r="D82" s="2">
        <f>'Données brutes consommation'!D76</f>
        <v>0</v>
      </c>
      <c r="E82" s="2">
        <f>'Données brutes consommation'!Q76</f>
        <v>583733</v>
      </c>
      <c r="F82" s="3">
        <f t="shared" si="3"/>
        <v>4.794</v>
      </c>
      <c r="G82" s="42"/>
    </row>
    <row r="83" spans="1:7" ht="12.75">
      <c r="A83" s="42">
        <f t="shared" si="2"/>
        <v>0</v>
      </c>
      <c r="B83" s="2">
        <f>'Données brutes consommation'!A77</f>
        <v>0</v>
      </c>
      <c r="C83" s="2">
        <f>'Données brutes consommation'!C77</f>
        <v>0</v>
      </c>
      <c r="D83" s="2">
        <f>'Données brutes consommation'!D77</f>
        <v>0</v>
      </c>
      <c r="E83" s="2">
        <f>'Données brutes consommation'!Q77</f>
        <v>588177</v>
      </c>
      <c r="F83" s="3">
        <f t="shared" si="3"/>
        <v>4.444</v>
      </c>
      <c r="G83" s="42"/>
    </row>
    <row r="84" spans="1:7" ht="12.75">
      <c r="A84" s="42">
        <f t="shared" si="2"/>
        <v>0</v>
      </c>
      <c r="B84" s="2">
        <f>'Données brutes consommation'!A78</f>
        <v>0</v>
      </c>
      <c r="C84" s="2">
        <f>'Données brutes consommation'!C78</f>
        <v>0</v>
      </c>
      <c r="D84" s="2">
        <f>'Données brutes consommation'!D78</f>
        <v>0</v>
      </c>
      <c r="E84" s="2">
        <f>'Données brutes consommation'!Q78</f>
        <v>593304</v>
      </c>
      <c r="F84" s="3">
        <f t="shared" si="3"/>
        <v>5.127</v>
      </c>
      <c r="G84" s="42"/>
    </row>
    <row r="85" spans="1:7" ht="12.75">
      <c r="A85" s="42">
        <f t="shared" si="2"/>
        <v>0</v>
      </c>
      <c r="B85" s="2">
        <f>'Données brutes consommation'!A79</f>
        <v>0</v>
      </c>
      <c r="C85" s="2">
        <f>'Données brutes consommation'!C79</f>
        <v>0</v>
      </c>
      <c r="D85" s="2">
        <f>'Données brutes consommation'!D79</f>
        <v>0</v>
      </c>
      <c r="E85" s="2">
        <f>'Données brutes consommation'!Q79</f>
        <v>597902</v>
      </c>
      <c r="F85" s="3">
        <f t="shared" si="3"/>
        <v>4.598</v>
      </c>
      <c r="G85" s="42"/>
    </row>
    <row r="86" spans="1:7" ht="12.75">
      <c r="A86" s="42">
        <f t="shared" si="2"/>
        <v>0</v>
      </c>
      <c r="B86" s="2">
        <f>'Données brutes consommation'!A80</f>
        <v>0</v>
      </c>
      <c r="C86" s="2">
        <f>'Données brutes consommation'!C80</f>
        <v>0</v>
      </c>
      <c r="D86" s="2">
        <f>'Données brutes consommation'!D80</f>
        <v>0</v>
      </c>
      <c r="E86" s="2">
        <f>'Données brutes consommation'!Q80</f>
        <v>601556</v>
      </c>
      <c r="F86" s="3">
        <f t="shared" si="3"/>
        <v>3.654</v>
      </c>
      <c r="G86" s="42"/>
    </row>
    <row r="87" spans="1:7" ht="12.75">
      <c r="A87" s="42">
        <f t="shared" si="2"/>
        <v>0</v>
      </c>
      <c r="B87" s="2">
        <f>'Données brutes consommation'!A81</f>
        <v>0</v>
      </c>
      <c r="C87" s="2">
        <f>'Données brutes consommation'!C81</f>
        <v>0</v>
      </c>
      <c r="D87" s="2">
        <f>'Données brutes consommation'!D81</f>
        <v>0</v>
      </c>
      <c r="E87" s="2">
        <f>'Données brutes consommation'!Q81</f>
        <v>605762</v>
      </c>
      <c r="F87" s="3">
        <f t="shared" si="3"/>
        <v>4.206</v>
      </c>
      <c r="G87" s="42"/>
    </row>
    <row r="88" spans="1:7" ht="12.75">
      <c r="A88" s="42">
        <f t="shared" si="2"/>
        <v>0</v>
      </c>
      <c r="B88" s="2">
        <f>'Données brutes consommation'!A82</f>
        <v>0</v>
      </c>
      <c r="C88" s="2">
        <f>'Données brutes consommation'!C82</f>
        <v>0</v>
      </c>
      <c r="D88" s="2">
        <f>'Données brutes consommation'!D82</f>
        <v>0</v>
      </c>
      <c r="E88" s="2">
        <f>'Données brutes consommation'!Q82</f>
        <v>608679</v>
      </c>
      <c r="F88" s="3">
        <f t="shared" si="3"/>
        <v>2.917</v>
      </c>
      <c r="G88" s="42"/>
    </row>
    <row r="89" spans="1:7" ht="12.75">
      <c r="A89" s="42">
        <f t="shared" si="2"/>
        <v>0</v>
      </c>
      <c r="B89" s="2">
        <f>'Données brutes consommation'!A83</f>
        <v>0</v>
      </c>
      <c r="C89" s="2">
        <f>'Données brutes consommation'!C83</f>
        <v>0</v>
      </c>
      <c r="D89" s="2">
        <f>'Données brutes consommation'!D83</f>
        <v>0</v>
      </c>
      <c r="E89" s="2">
        <f>'Données brutes consommation'!Q83</f>
        <v>611338</v>
      </c>
      <c r="F89" s="3">
        <f t="shared" si="3"/>
        <v>2.659</v>
      </c>
      <c r="G89" s="42"/>
    </row>
    <row r="90" spans="1:7" ht="12.75">
      <c r="A90" s="42">
        <f t="shared" si="2"/>
        <v>0</v>
      </c>
      <c r="B90" s="2">
        <f>'Données brutes consommation'!A84</f>
        <v>0</v>
      </c>
      <c r="C90" s="2">
        <f>'Données brutes consommation'!C84</f>
        <v>0</v>
      </c>
      <c r="D90" s="2">
        <f>'Données brutes consommation'!D84</f>
        <v>0</v>
      </c>
      <c r="E90" s="2">
        <f>'Données brutes consommation'!Q84</f>
        <v>613959</v>
      </c>
      <c r="F90" s="3">
        <f t="shared" si="3"/>
        <v>2.621</v>
      </c>
      <c r="G90" s="42"/>
    </row>
    <row r="91" spans="1:7" ht="12.75">
      <c r="A91" s="42">
        <f t="shared" si="2"/>
        <v>0</v>
      </c>
      <c r="B91" s="2">
        <f>'Données brutes consommation'!A85</f>
        <v>0</v>
      </c>
      <c r="C91" s="2">
        <f>'Données brutes consommation'!C85</f>
        <v>0</v>
      </c>
      <c r="D91" s="2">
        <f>'Données brutes consommation'!D85</f>
        <v>0</v>
      </c>
      <c r="E91" s="2">
        <f>'Données brutes consommation'!Q85</f>
        <v>616759</v>
      </c>
      <c r="F91" s="3">
        <f t="shared" si="3"/>
        <v>2.8</v>
      </c>
      <c r="G91" s="42"/>
    </row>
    <row r="92" spans="1:7" ht="12.75">
      <c r="A92" s="42">
        <f t="shared" si="2"/>
        <v>0</v>
      </c>
      <c r="B92" s="2">
        <f>'Données brutes consommation'!A86</f>
        <v>0</v>
      </c>
      <c r="C92" s="2">
        <f>'Données brutes consommation'!C86</f>
        <v>0</v>
      </c>
      <c r="D92" s="2">
        <f>'Données brutes consommation'!D86</f>
        <v>0</v>
      </c>
      <c r="E92" s="2">
        <f>'Données brutes consommation'!Q86</f>
        <v>620674</v>
      </c>
      <c r="F92" s="3">
        <f t="shared" si="3"/>
        <v>3.915</v>
      </c>
      <c r="G92" s="42"/>
    </row>
    <row r="93" spans="1:7" ht="12.75">
      <c r="A93" s="42">
        <f t="shared" si="2"/>
        <v>0</v>
      </c>
      <c r="B93" s="2">
        <f>'Données brutes consommation'!A87</f>
        <v>0</v>
      </c>
      <c r="C93" s="2">
        <f>'Données brutes consommation'!C87</f>
        <v>0</v>
      </c>
      <c r="D93" s="2">
        <f>'Données brutes consommation'!D87</f>
        <v>0</v>
      </c>
      <c r="E93" s="2">
        <f>'Données brutes consommation'!Q87</f>
        <v>624803</v>
      </c>
      <c r="F93" s="3">
        <f t="shared" si="3"/>
        <v>4.129</v>
      </c>
      <c r="G93" s="42"/>
    </row>
    <row r="94" spans="1:7" ht="12.75">
      <c r="A94" s="42">
        <f t="shared" si="2"/>
        <v>0</v>
      </c>
      <c r="B94" s="2">
        <f>'Données brutes consommation'!A88</f>
        <v>0</v>
      </c>
      <c r="C94" s="2">
        <f>'Données brutes consommation'!C88</f>
        <v>0</v>
      </c>
      <c r="D94" s="2">
        <f>'Données brutes consommation'!D88</f>
        <v>0</v>
      </c>
      <c r="E94" s="2">
        <f>'Données brutes consommation'!Q88</f>
        <v>629014</v>
      </c>
      <c r="F94" s="3">
        <f t="shared" si="3"/>
        <v>4.211</v>
      </c>
      <c r="G94" s="42"/>
    </row>
    <row r="95" spans="1:7" ht="12.75">
      <c r="A95" s="42">
        <f t="shared" si="2"/>
        <v>0</v>
      </c>
      <c r="B95" s="2">
        <f>'Données brutes consommation'!A89</f>
        <v>0</v>
      </c>
      <c r="C95" s="2">
        <f>'Données brutes consommation'!C89</f>
        <v>0</v>
      </c>
      <c r="D95" s="2">
        <f>'Données brutes consommation'!D89</f>
        <v>0</v>
      </c>
      <c r="E95" s="2">
        <f>'Données brutes consommation'!Q89</f>
        <v>633302</v>
      </c>
      <c r="F95" s="3">
        <f t="shared" si="3"/>
        <v>4.288</v>
      </c>
      <c r="G95" s="42"/>
    </row>
    <row r="96" spans="1:7" ht="12.75">
      <c r="A96" s="42">
        <f t="shared" si="2"/>
        <v>0</v>
      </c>
      <c r="B96" s="2">
        <f>'Données brutes consommation'!A90</f>
        <v>0</v>
      </c>
      <c r="C96" s="2">
        <f>'Données brutes consommation'!C90</f>
        <v>0</v>
      </c>
      <c r="D96" s="2">
        <f>'Données brutes consommation'!D90</f>
        <v>0</v>
      </c>
      <c r="E96" s="2">
        <f>'Données brutes consommation'!Q90</f>
        <v>638466</v>
      </c>
      <c r="F96" s="3">
        <f t="shared" si="3"/>
        <v>5.164</v>
      </c>
      <c r="G96" s="42"/>
    </row>
    <row r="97" spans="1:7" ht="12.75">
      <c r="A97" s="42">
        <f t="shared" si="2"/>
        <v>0</v>
      </c>
      <c r="B97" s="2">
        <f>'Données brutes consommation'!A91</f>
        <v>0</v>
      </c>
      <c r="C97" s="2">
        <f>'Données brutes consommation'!C91</f>
        <v>0</v>
      </c>
      <c r="D97" s="2">
        <f>'Données brutes consommation'!D91</f>
        <v>0</v>
      </c>
      <c r="E97" s="2">
        <f>'Données brutes consommation'!Q91</f>
        <v>644122</v>
      </c>
      <c r="F97" s="3">
        <f t="shared" si="3"/>
        <v>5.656</v>
      </c>
      <c r="G97" s="42"/>
    </row>
    <row r="98" spans="1:7" ht="12.75">
      <c r="A98" s="42">
        <f t="shared" si="2"/>
        <v>0</v>
      </c>
      <c r="B98" s="2">
        <f>'Données brutes consommation'!A92</f>
        <v>0</v>
      </c>
      <c r="C98" s="2">
        <f>'Données brutes consommation'!C92</f>
        <v>0</v>
      </c>
      <c r="D98" s="2">
        <f>'Données brutes consommation'!D92</f>
        <v>0</v>
      </c>
      <c r="E98" s="2">
        <f>'Données brutes consommation'!Q92</f>
        <v>649531</v>
      </c>
      <c r="F98" s="3">
        <f t="shared" si="3"/>
        <v>5.409</v>
      </c>
      <c r="G98" s="42"/>
    </row>
    <row r="99" spans="1:7" ht="12.75">
      <c r="A99" s="42">
        <f t="shared" si="2"/>
        <v>0</v>
      </c>
      <c r="B99" s="2">
        <f>'Données brutes consommation'!A93</f>
        <v>0</v>
      </c>
      <c r="C99" s="2">
        <f>'Données brutes consommation'!C93</f>
        <v>0</v>
      </c>
      <c r="D99" s="2">
        <f>'Données brutes consommation'!D93</f>
        <v>0</v>
      </c>
      <c r="E99" s="2">
        <f>'Données brutes consommation'!Q93</f>
        <v>654175</v>
      </c>
      <c r="F99" s="3">
        <f t="shared" si="3"/>
        <v>4.644</v>
      </c>
      <c r="G99" s="42"/>
    </row>
    <row r="100" spans="1:7" ht="12.75">
      <c r="A100" s="42">
        <f t="shared" si="2"/>
        <v>0</v>
      </c>
      <c r="B100" s="2">
        <f>'Données brutes consommation'!A94</f>
        <v>0</v>
      </c>
      <c r="C100" s="2">
        <f>'Données brutes consommation'!C94</f>
        <v>0</v>
      </c>
      <c r="D100" s="2">
        <f>'Données brutes consommation'!D94</f>
        <v>0</v>
      </c>
      <c r="E100" s="2">
        <f>'Données brutes consommation'!Q94</f>
        <v>657755</v>
      </c>
      <c r="F100" s="3">
        <f t="shared" si="3"/>
        <v>3.58</v>
      </c>
      <c r="G100" s="42"/>
    </row>
    <row r="101" spans="1:7" ht="12.75">
      <c r="A101" s="42">
        <f t="shared" si="2"/>
        <v>0</v>
      </c>
      <c r="B101" s="2">
        <f>'Données brutes consommation'!A95</f>
        <v>0</v>
      </c>
      <c r="C101" s="2">
        <f>'Données brutes consommation'!C95</f>
        <v>0</v>
      </c>
      <c r="D101" s="2">
        <f>'Données brutes consommation'!D95</f>
        <v>0</v>
      </c>
      <c r="E101" s="2">
        <f>'Données brutes consommation'!Q95</f>
        <v>662406</v>
      </c>
      <c r="F101" s="3">
        <f t="shared" si="3"/>
        <v>4.651</v>
      </c>
      <c r="G101" s="42"/>
    </row>
    <row r="102" spans="1:7" ht="12.75">
      <c r="A102" s="42">
        <f t="shared" si="2"/>
        <v>0</v>
      </c>
      <c r="B102" s="2">
        <f>'Données brutes consommation'!A96</f>
        <v>0</v>
      </c>
      <c r="C102" s="2">
        <f>'Données brutes consommation'!C96</f>
        <v>0</v>
      </c>
      <c r="D102" s="2">
        <f>'Données brutes consommation'!D96</f>
        <v>0</v>
      </c>
      <c r="E102" s="2">
        <f>'Données brutes consommation'!Q96</f>
        <v>665643</v>
      </c>
      <c r="F102" s="3">
        <f t="shared" si="3"/>
        <v>3.237</v>
      </c>
      <c r="G102" s="42"/>
    </row>
    <row r="103" spans="1:7" ht="12.75">
      <c r="A103" s="42">
        <f t="shared" si="2"/>
        <v>0</v>
      </c>
      <c r="B103" s="2">
        <f>'Données brutes consommation'!A97</f>
        <v>0</v>
      </c>
      <c r="C103" s="2">
        <f>'Données brutes consommation'!C97</f>
        <v>0</v>
      </c>
      <c r="D103" s="2">
        <f>'Données brutes consommation'!D97</f>
        <v>0</v>
      </c>
      <c r="E103" s="2">
        <f>'Données brutes consommation'!Q97</f>
        <v>669984</v>
      </c>
      <c r="F103" s="3">
        <f t="shared" si="3"/>
        <v>4.341</v>
      </c>
      <c r="G103" s="42"/>
    </row>
    <row r="104" spans="1:7" ht="12.75">
      <c r="A104" s="42">
        <f t="shared" si="2"/>
        <v>0</v>
      </c>
      <c r="B104" s="2">
        <f>'Données brutes consommation'!A98</f>
        <v>0</v>
      </c>
      <c r="C104" s="2">
        <f>'Données brutes consommation'!C98</f>
        <v>0</v>
      </c>
      <c r="D104" s="2">
        <f>'Données brutes consommation'!D98</f>
        <v>0</v>
      </c>
      <c r="E104" s="2">
        <f>'Données brutes consommation'!Q98</f>
        <v>674939</v>
      </c>
      <c r="F104" s="3">
        <f t="shared" si="3"/>
        <v>4.955</v>
      </c>
      <c r="G104" s="42"/>
    </row>
    <row r="105" spans="1:7" ht="12.75">
      <c r="A105" s="42">
        <f t="shared" si="2"/>
        <v>0</v>
      </c>
      <c r="B105" s="2">
        <f>'Données brutes consommation'!A99</f>
        <v>0</v>
      </c>
      <c r="C105" s="2">
        <f>'Données brutes consommation'!C99</f>
        <v>0</v>
      </c>
      <c r="D105" s="2">
        <f>'Données brutes consommation'!D99</f>
        <v>0</v>
      </c>
      <c r="E105" s="2">
        <f>'Données brutes consommation'!Q99</f>
        <v>680063</v>
      </c>
      <c r="F105" s="3">
        <f t="shared" si="3"/>
        <v>5.124</v>
      </c>
      <c r="G105" s="42"/>
    </row>
    <row r="106" spans="1:7" ht="12.75">
      <c r="A106" s="42">
        <f t="shared" si="2"/>
        <v>0</v>
      </c>
      <c r="B106" s="2">
        <f>'Données brutes consommation'!A100</f>
        <v>0</v>
      </c>
      <c r="C106" s="2">
        <f>'Données brutes consommation'!C100</f>
        <v>0</v>
      </c>
      <c r="D106" s="2">
        <f>'Données brutes consommation'!D100</f>
        <v>0</v>
      </c>
      <c r="E106" s="2">
        <f>'Données brutes consommation'!Q100</f>
        <v>708880</v>
      </c>
      <c r="F106" s="3">
        <f t="shared" si="3"/>
        <v>28.817</v>
      </c>
      <c r="G106" s="42"/>
    </row>
    <row r="107" spans="1:7" ht="12.75">
      <c r="A107" s="42">
        <f t="shared" si="2"/>
        <v>0</v>
      </c>
      <c r="B107" s="2">
        <f>'Données brutes consommation'!A101</f>
        <v>0</v>
      </c>
      <c r="C107" s="2">
        <f>'Données brutes consommation'!C101</f>
        <v>0</v>
      </c>
      <c r="D107" s="2">
        <f>'Données brutes consommation'!D101</f>
        <v>0</v>
      </c>
      <c r="E107" s="2">
        <f>'Données brutes consommation'!Q101</f>
        <v>711941</v>
      </c>
      <c r="F107" s="3">
        <f t="shared" si="3"/>
        <v>3.061</v>
      </c>
      <c r="G107" s="42"/>
    </row>
    <row r="108" spans="1:7" ht="12.75">
      <c r="A108" s="42">
        <f t="shared" si="2"/>
        <v>0</v>
      </c>
      <c r="B108" s="2">
        <f>'Données brutes consommation'!A102</f>
        <v>0</v>
      </c>
      <c r="C108" s="2">
        <f>'Données brutes consommation'!C102</f>
        <v>0</v>
      </c>
      <c r="D108" s="2">
        <f>'Données brutes consommation'!D102</f>
        <v>0</v>
      </c>
      <c r="E108" s="2">
        <f>'Données brutes consommation'!Q102</f>
        <v>715915</v>
      </c>
      <c r="F108" s="3">
        <f t="shared" si="3"/>
        <v>3.974</v>
      </c>
      <c r="G108" s="42"/>
    </row>
    <row r="109" spans="1:7" ht="12.75">
      <c r="A109" s="42">
        <f t="shared" si="2"/>
        <v>0</v>
      </c>
      <c r="B109" s="2">
        <f>'Données brutes consommation'!A103</f>
        <v>0</v>
      </c>
      <c r="C109" s="2">
        <f>'Données brutes consommation'!C103</f>
        <v>0</v>
      </c>
      <c r="D109" s="2">
        <f>'Données brutes consommation'!D103</f>
        <v>0</v>
      </c>
      <c r="E109" s="2">
        <f>'Données brutes consommation'!Q103</f>
        <v>721361</v>
      </c>
      <c r="F109" s="3">
        <f t="shared" si="3"/>
        <v>5.446</v>
      </c>
      <c r="G109" s="42"/>
    </row>
    <row r="110" spans="1:7" ht="12.75">
      <c r="A110" s="42">
        <f t="shared" si="2"/>
        <v>0</v>
      </c>
      <c r="B110" s="2">
        <f>'Données brutes consommation'!A104</f>
        <v>0</v>
      </c>
      <c r="C110" s="2">
        <f>'Données brutes consommation'!C104</f>
        <v>0</v>
      </c>
      <c r="D110" s="2">
        <f>'Données brutes consommation'!D104</f>
        <v>0</v>
      </c>
      <c r="E110" s="2">
        <f>'Données brutes consommation'!Q104</f>
        <v>725003</v>
      </c>
      <c r="F110" s="3">
        <f t="shared" si="3"/>
        <v>3.642</v>
      </c>
      <c r="G110" s="42"/>
    </row>
    <row r="111" spans="1:7" ht="12.75">
      <c r="A111" s="42">
        <f t="shared" si="2"/>
        <v>0</v>
      </c>
      <c r="B111" s="2">
        <f>'Données brutes consommation'!A105</f>
        <v>0</v>
      </c>
      <c r="C111" s="2">
        <f>'Données brutes consommation'!C105</f>
        <v>0</v>
      </c>
      <c r="D111" s="2">
        <f>'Données brutes consommation'!D105</f>
        <v>0</v>
      </c>
      <c r="E111" s="2">
        <f>'Données brutes consommation'!Q105</f>
        <v>728179</v>
      </c>
      <c r="F111" s="3">
        <f t="shared" si="3"/>
        <v>3.176</v>
      </c>
      <c r="G111" s="42"/>
    </row>
    <row r="112" spans="1:7" ht="12.75">
      <c r="A112" s="42">
        <f t="shared" si="2"/>
        <v>0</v>
      </c>
      <c r="B112" s="2">
        <f>'Données brutes consommation'!A106</f>
        <v>0</v>
      </c>
      <c r="C112" s="2">
        <f>'Données brutes consommation'!C106</f>
        <v>0</v>
      </c>
      <c r="D112" s="2">
        <f>'Données brutes consommation'!D106</f>
        <v>0</v>
      </c>
      <c r="E112" s="2">
        <f>'Données brutes consommation'!Q106</f>
        <v>731157</v>
      </c>
      <c r="F112" s="3">
        <f t="shared" si="3"/>
        <v>2.978</v>
      </c>
      <c r="G112" s="42"/>
    </row>
    <row r="113" spans="1:7" ht="12.75">
      <c r="A113" s="42">
        <f t="shared" si="2"/>
        <v>0</v>
      </c>
      <c r="B113" s="2">
        <f>'Données brutes consommation'!A107</f>
        <v>0</v>
      </c>
      <c r="C113" s="2">
        <f>'Données brutes consommation'!C107</f>
        <v>0</v>
      </c>
      <c r="D113" s="2">
        <f>'Données brutes consommation'!D107</f>
        <v>0</v>
      </c>
      <c r="E113" s="2">
        <f>'Données brutes consommation'!Q107</f>
        <v>732796</v>
      </c>
      <c r="F113" s="3">
        <f t="shared" si="3"/>
        <v>1.639</v>
      </c>
      <c r="G113" s="42"/>
    </row>
    <row r="114" spans="1:7" ht="12.75">
      <c r="A114" s="42">
        <f t="shared" si="2"/>
        <v>0</v>
      </c>
      <c r="B114" s="2">
        <f>'Données brutes consommation'!A108</f>
        <v>0</v>
      </c>
      <c r="C114" s="2">
        <f>'Données brutes consommation'!C108</f>
        <v>0</v>
      </c>
      <c r="D114" s="2">
        <f>'Données brutes consommation'!D108</f>
        <v>0</v>
      </c>
      <c r="E114" s="2">
        <f>'Données brutes consommation'!Q108</f>
        <v>734439</v>
      </c>
      <c r="F114" s="3">
        <f t="shared" si="3"/>
        <v>1.643</v>
      </c>
      <c r="G114" s="42"/>
    </row>
    <row r="115" spans="1:7" ht="12.75">
      <c r="A115" s="42">
        <f t="shared" si="2"/>
        <v>0</v>
      </c>
      <c r="B115" s="2">
        <f>'Données brutes consommation'!A109</f>
        <v>0</v>
      </c>
      <c r="C115" s="2">
        <f>'Données brutes consommation'!C109</f>
        <v>0</v>
      </c>
      <c r="D115" s="2">
        <f>'Données brutes consommation'!D109</f>
        <v>0</v>
      </c>
      <c r="E115" s="2">
        <f>'Données brutes consommation'!Q109</f>
        <v>736145</v>
      </c>
      <c r="F115" s="3">
        <f t="shared" si="3"/>
        <v>1.706</v>
      </c>
      <c r="G115" s="42"/>
    </row>
    <row r="116" spans="1:7" ht="12.75">
      <c r="A116" s="42">
        <f t="shared" si="2"/>
        <v>0</v>
      </c>
      <c r="B116" s="2">
        <f>'Données brutes consommation'!A110</f>
        <v>0</v>
      </c>
      <c r="C116" s="2">
        <f>'Données brutes consommation'!C110</f>
        <v>0</v>
      </c>
      <c r="D116" s="2">
        <f>'Données brutes consommation'!D110</f>
        <v>0</v>
      </c>
      <c r="E116" s="2">
        <f>'Données brutes consommation'!Q110</f>
        <v>737829</v>
      </c>
      <c r="F116" s="3">
        <f t="shared" si="3"/>
        <v>1.684</v>
      </c>
      <c r="G116" s="42"/>
    </row>
    <row r="117" spans="1:7" ht="12.75">
      <c r="A117" s="42">
        <f t="shared" si="2"/>
        <v>0</v>
      </c>
      <c r="B117" s="2">
        <f>'Données brutes consommation'!A111</f>
        <v>0</v>
      </c>
      <c r="C117" s="2">
        <f>'Données brutes consommation'!C111</f>
        <v>0</v>
      </c>
      <c r="D117" s="2">
        <f>'Données brutes consommation'!D111</f>
        <v>0</v>
      </c>
      <c r="E117" s="2">
        <f>'Données brutes consommation'!Q111</f>
        <v>739429</v>
      </c>
      <c r="F117" s="3">
        <f t="shared" si="3"/>
        <v>1.6</v>
      </c>
      <c r="G117" s="42"/>
    </row>
    <row r="118" spans="1:7" ht="12.75">
      <c r="A118" s="42">
        <f t="shared" si="2"/>
        <v>0</v>
      </c>
      <c r="B118" s="2">
        <f>'Données brutes consommation'!A112</f>
        <v>0</v>
      </c>
      <c r="C118" s="2">
        <f>'Données brutes consommation'!C112</f>
        <v>0</v>
      </c>
      <c r="D118" s="2">
        <f>'Données brutes consommation'!D112</f>
        <v>0</v>
      </c>
      <c r="E118" s="2">
        <f>'Données brutes consommation'!Q112</f>
        <v>741203</v>
      </c>
      <c r="F118" s="3">
        <f t="shared" si="3"/>
        <v>1.774</v>
      </c>
      <c r="G118" s="42"/>
    </row>
    <row r="119" spans="1:7" ht="12.75">
      <c r="A119" s="42">
        <f t="shared" si="2"/>
        <v>0</v>
      </c>
      <c r="B119" s="2">
        <f>'Données brutes consommation'!A113</f>
        <v>0</v>
      </c>
      <c r="C119" s="2">
        <f>'Données brutes consommation'!C113</f>
        <v>0</v>
      </c>
      <c r="D119" s="2">
        <f>'Données brutes consommation'!D113</f>
        <v>0</v>
      </c>
      <c r="E119" s="2">
        <f>'Données brutes consommation'!Q113</f>
        <v>742951</v>
      </c>
      <c r="F119" s="3">
        <f t="shared" si="3"/>
        <v>1.748</v>
      </c>
      <c r="G119" s="42"/>
    </row>
    <row r="120" spans="1:7" ht="12.75">
      <c r="A120" s="42">
        <f t="shared" si="2"/>
        <v>0</v>
      </c>
      <c r="B120" s="2">
        <f>'Données brutes consommation'!A114</f>
        <v>0</v>
      </c>
      <c r="C120" s="2">
        <f>'Données brutes consommation'!C114</f>
        <v>0</v>
      </c>
      <c r="D120" s="2">
        <f>'Données brutes consommation'!D114</f>
        <v>0</v>
      </c>
      <c r="E120" s="2">
        <f>'Données brutes consommation'!Q114</f>
        <v>744706</v>
      </c>
      <c r="F120" s="3">
        <f t="shared" si="3"/>
        <v>1.755</v>
      </c>
      <c r="G120" s="42"/>
    </row>
    <row r="121" spans="1:7" ht="12.75">
      <c r="A121" s="42">
        <f t="shared" si="2"/>
        <v>0</v>
      </c>
      <c r="B121" s="2">
        <f>'Données brutes consommation'!A115</f>
        <v>0</v>
      </c>
      <c r="C121" s="2">
        <f>'Données brutes consommation'!C115</f>
        <v>0</v>
      </c>
      <c r="D121" s="2">
        <f>'Données brutes consommation'!D115</f>
        <v>0</v>
      </c>
      <c r="E121" s="2">
        <f>'Données brutes consommation'!Q115</f>
        <v>746360</v>
      </c>
      <c r="F121" s="3">
        <f t="shared" si="3"/>
        <v>1.654</v>
      </c>
      <c r="G121" s="42"/>
    </row>
    <row r="122" spans="1:7" ht="12.75">
      <c r="A122" s="42">
        <f t="shared" si="2"/>
        <v>0</v>
      </c>
      <c r="B122" s="2">
        <f>'Données brutes consommation'!A116</f>
        <v>0</v>
      </c>
      <c r="C122" s="2">
        <f>'Données brutes consommation'!C116</f>
        <v>0</v>
      </c>
      <c r="D122" s="2">
        <f>'Données brutes consommation'!D116</f>
        <v>0</v>
      </c>
      <c r="E122" s="2">
        <f>'Données brutes consommation'!Q116</f>
        <v>747977</v>
      </c>
      <c r="F122" s="3">
        <f t="shared" si="3"/>
        <v>1.617</v>
      </c>
      <c r="G122" s="42"/>
    </row>
    <row r="123" spans="1:7" ht="12.75">
      <c r="A123" s="42">
        <f t="shared" si="2"/>
        <v>0</v>
      </c>
      <c r="B123" s="2">
        <f>'Données brutes consommation'!A117</f>
        <v>0</v>
      </c>
      <c r="C123" s="2">
        <f>'Données brutes consommation'!C117</f>
        <v>0</v>
      </c>
      <c r="D123" s="2">
        <f>'Données brutes consommation'!D117</f>
        <v>0</v>
      </c>
      <c r="E123" s="2">
        <f>'Données brutes consommation'!Q117</f>
        <v>749562</v>
      </c>
      <c r="F123" s="3">
        <f t="shared" si="3"/>
        <v>1.585</v>
      </c>
      <c r="G123" s="42"/>
    </row>
    <row r="124" spans="1:7" ht="12.75">
      <c r="A124" s="42">
        <f t="shared" si="2"/>
        <v>0</v>
      </c>
      <c r="B124" s="2">
        <f>'Données brutes consommation'!A118</f>
        <v>0</v>
      </c>
      <c r="C124" s="2">
        <f>'Données brutes consommation'!C118</f>
        <v>0</v>
      </c>
      <c r="D124" s="2">
        <f>'Données brutes consommation'!D118</f>
        <v>0</v>
      </c>
      <c r="E124" s="2">
        <f>'Données brutes consommation'!Q118</f>
        <v>751276</v>
      </c>
      <c r="F124" s="3">
        <f t="shared" si="3"/>
        <v>1.714</v>
      </c>
      <c r="G124" s="42"/>
    </row>
    <row r="125" spans="1:7" ht="12.75">
      <c r="A125" s="42">
        <f t="shared" si="2"/>
        <v>0</v>
      </c>
      <c r="B125" s="2">
        <f>'Données brutes consommation'!A119</f>
        <v>0</v>
      </c>
      <c r="C125" s="2">
        <f>'Données brutes consommation'!C119</f>
        <v>0</v>
      </c>
      <c r="D125" s="2">
        <f>'Données brutes consommation'!D119</f>
        <v>0</v>
      </c>
      <c r="E125" s="2">
        <f>'Données brutes consommation'!Q119</f>
        <v>753010</v>
      </c>
      <c r="F125" s="3">
        <f t="shared" si="3"/>
        <v>1.734</v>
      </c>
      <c r="G125" s="42"/>
    </row>
    <row r="126" spans="1:7" ht="12.75">
      <c r="A126" s="42">
        <f t="shared" si="2"/>
        <v>0</v>
      </c>
      <c r="B126" s="2">
        <f>'Données brutes consommation'!A120</f>
        <v>0</v>
      </c>
      <c r="C126" s="2">
        <f>'Données brutes consommation'!C120</f>
        <v>0</v>
      </c>
      <c r="D126" s="2">
        <f>'Données brutes consommation'!D120</f>
        <v>0</v>
      </c>
      <c r="E126" s="2">
        <f>'Données brutes consommation'!Q120</f>
        <v>754706</v>
      </c>
      <c r="F126" s="3">
        <f t="shared" si="3"/>
        <v>1.696</v>
      </c>
      <c r="G126" s="42"/>
    </row>
    <row r="127" spans="1:7" ht="12.75">
      <c r="A127" s="42">
        <f t="shared" si="2"/>
        <v>0</v>
      </c>
      <c r="B127" s="2">
        <f>'Données brutes consommation'!A121</f>
        <v>0</v>
      </c>
      <c r="C127" s="2">
        <f>'Données brutes consommation'!C121</f>
        <v>0</v>
      </c>
      <c r="D127" s="2">
        <f>'Données brutes consommation'!D121</f>
        <v>0</v>
      </c>
      <c r="E127" s="2">
        <f>'Données brutes consommation'!Q121</f>
        <v>756321</v>
      </c>
      <c r="F127" s="3">
        <f t="shared" si="3"/>
        <v>1.615</v>
      </c>
      <c r="G127" s="42"/>
    </row>
    <row r="128" spans="1:7" ht="12.75">
      <c r="A128" s="42">
        <f t="shared" si="2"/>
        <v>0</v>
      </c>
      <c r="B128" s="2">
        <f>'Données brutes consommation'!A122</f>
        <v>0</v>
      </c>
      <c r="C128" s="2">
        <f>'Données brutes consommation'!C122</f>
        <v>0</v>
      </c>
      <c r="D128" s="2">
        <f>'Données brutes consommation'!D122</f>
        <v>0</v>
      </c>
      <c r="E128" s="2">
        <f>'Données brutes consommation'!Q122</f>
        <v>757924</v>
      </c>
      <c r="F128" s="3">
        <f t="shared" si="3"/>
        <v>1.603</v>
      </c>
      <c r="G128" s="42"/>
    </row>
    <row r="129" spans="1:7" ht="12.75">
      <c r="A129" s="42">
        <f t="shared" si="2"/>
        <v>0</v>
      </c>
      <c r="B129" s="2">
        <f>'Données brutes consommation'!A123</f>
        <v>0</v>
      </c>
      <c r="C129" s="2">
        <f>'Données brutes consommation'!C123</f>
        <v>0</v>
      </c>
      <c r="D129" s="2">
        <f>'Données brutes consommation'!D123</f>
        <v>0</v>
      </c>
      <c r="E129" s="2">
        <f>'Données brutes consommation'!Q123</f>
        <v>759597</v>
      </c>
      <c r="F129" s="3">
        <f t="shared" si="3"/>
        <v>1.673</v>
      </c>
      <c r="G129" s="42"/>
    </row>
    <row r="130" spans="1:7" ht="12.75">
      <c r="A130" s="42">
        <f t="shared" si="2"/>
        <v>0</v>
      </c>
      <c r="B130" s="2">
        <f>'Données brutes consommation'!A124</f>
        <v>0</v>
      </c>
      <c r="C130" s="2">
        <f>'Données brutes consommation'!C124</f>
        <v>0</v>
      </c>
      <c r="D130" s="2">
        <f>'Données brutes consommation'!D124</f>
        <v>0</v>
      </c>
      <c r="E130" s="2">
        <f>'Données brutes consommation'!Q124</f>
        <v>762640</v>
      </c>
      <c r="F130" s="45">
        <f t="shared" si="3"/>
        <v>3.043</v>
      </c>
      <c r="G130" s="42"/>
    </row>
    <row r="131" spans="1:7" ht="12.75">
      <c r="A131" s="42">
        <f t="shared" si="2"/>
        <v>0</v>
      </c>
      <c r="B131" s="2">
        <f>'Données brutes consommation'!A125</f>
        <v>0</v>
      </c>
      <c r="C131" s="2">
        <f>'Données brutes consommation'!C125</f>
        <v>0</v>
      </c>
      <c r="D131" s="2">
        <f>'Données brutes consommation'!D125</f>
        <v>0</v>
      </c>
      <c r="E131" s="2">
        <f>'Données brutes consommation'!Q125</f>
        <v>766042</v>
      </c>
      <c r="F131" s="3">
        <f t="shared" si="3"/>
        <v>3.402</v>
      </c>
      <c r="G131" s="42"/>
    </row>
    <row r="132" spans="1:7" ht="12.75">
      <c r="A132" s="42">
        <f t="shared" si="2"/>
        <v>0</v>
      </c>
      <c r="B132" s="2">
        <f>'Données brutes consommation'!A126</f>
        <v>0</v>
      </c>
      <c r="C132" s="2">
        <f>'Données brutes consommation'!C126</f>
        <v>0</v>
      </c>
      <c r="D132" s="2">
        <f>'Données brutes consommation'!D126</f>
        <v>0</v>
      </c>
      <c r="E132" s="2">
        <f>'Données brutes consommation'!Q126</f>
        <v>768980</v>
      </c>
      <c r="F132" s="3">
        <f t="shared" si="3"/>
        <v>2.938</v>
      </c>
      <c r="G132" s="42"/>
    </row>
    <row r="133" spans="1:7" ht="12.75">
      <c r="A133" s="42">
        <f t="shared" si="2"/>
        <v>0</v>
      </c>
      <c r="B133" s="2">
        <f>'Données brutes consommation'!A127</f>
        <v>0</v>
      </c>
      <c r="C133" s="2">
        <f>'Données brutes consommation'!C127</f>
        <v>0</v>
      </c>
      <c r="D133" s="2">
        <f>'Données brutes consommation'!D127</f>
        <v>0</v>
      </c>
      <c r="E133" s="2">
        <f>'Données brutes consommation'!Q127</f>
        <v>773177</v>
      </c>
      <c r="F133" s="3">
        <f t="shared" si="3"/>
        <v>4.197</v>
      </c>
      <c r="G133" s="42"/>
    </row>
    <row r="134" spans="1:7" ht="12.75">
      <c r="A134" s="42">
        <f t="shared" si="2"/>
        <v>0</v>
      </c>
      <c r="B134" s="2">
        <f>'Données brutes consommation'!A128</f>
        <v>0</v>
      </c>
      <c r="C134" s="2">
        <f>'Données brutes consommation'!C128</f>
        <v>0</v>
      </c>
      <c r="D134" s="2">
        <f>'Données brutes consommation'!D128</f>
        <v>0</v>
      </c>
      <c r="E134" s="2">
        <f>'Données brutes consommation'!Q128</f>
        <v>777654</v>
      </c>
      <c r="F134" s="3">
        <f t="shared" si="3"/>
        <v>4.477</v>
      </c>
      <c r="G134" s="42"/>
    </row>
    <row r="135" spans="1:7" ht="12.75">
      <c r="A135" s="42">
        <f t="shared" si="2"/>
        <v>0</v>
      </c>
      <c r="B135" s="2">
        <f>'Données brutes consommation'!A129</f>
        <v>0</v>
      </c>
      <c r="C135" s="2">
        <f>'Données brutes consommation'!C129</f>
        <v>0</v>
      </c>
      <c r="D135" s="2">
        <f>'Données brutes consommation'!D129</f>
        <v>0</v>
      </c>
      <c r="E135" s="2">
        <f>'Données brutes consommation'!Q129</f>
        <v>783611</v>
      </c>
      <c r="F135" s="3">
        <f t="shared" si="3"/>
        <v>5.957</v>
      </c>
      <c r="G135" s="42"/>
    </row>
    <row r="136" spans="1:7" ht="12.75">
      <c r="A136" s="42">
        <f t="shared" si="2"/>
        <v>0</v>
      </c>
      <c r="B136" s="2">
        <f>'Données brutes consommation'!A130</f>
        <v>0</v>
      </c>
      <c r="C136" s="2">
        <f>'Données brutes consommation'!C130</f>
        <v>0</v>
      </c>
      <c r="D136" s="2">
        <f>'Données brutes consommation'!D130</f>
        <v>0</v>
      </c>
      <c r="E136" s="2">
        <f>'Données brutes consommation'!Q130</f>
        <v>787728</v>
      </c>
      <c r="F136" s="45">
        <f t="shared" si="3"/>
        <v>4.117</v>
      </c>
      <c r="G136" s="42"/>
    </row>
    <row r="137" spans="1:7" ht="12.75">
      <c r="A137" s="42">
        <f t="shared" si="2"/>
        <v>0</v>
      </c>
      <c r="B137" s="2">
        <f>'Données brutes consommation'!A131</f>
        <v>0</v>
      </c>
      <c r="C137" s="2">
        <f>'Données brutes consommation'!C131</f>
        <v>0</v>
      </c>
      <c r="D137" s="2">
        <f>'Données brutes consommation'!D131</f>
        <v>0</v>
      </c>
      <c r="E137" s="2">
        <f>'Données brutes consommation'!Q131</f>
        <v>793316</v>
      </c>
      <c r="F137" s="3">
        <f t="shared" si="3"/>
        <v>5.588</v>
      </c>
      <c r="G137" s="42"/>
    </row>
    <row r="138" spans="1:7" ht="12.75">
      <c r="A138" s="42">
        <f t="shared" si="2"/>
        <v>0</v>
      </c>
      <c r="B138" s="2">
        <f>'Données brutes consommation'!A132</f>
        <v>0</v>
      </c>
      <c r="C138" s="2">
        <f>'Données brutes consommation'!C132</f>
        <v>0</v>
      </c>
      <c r="D138" s="2">
        <f>'Données brutes consommation'!D132</f>
        <v>0</v>
      </c>
      <c r="E138" s="2">
        <f>'Données brutes consommation'!Q132</f>
        <v>797200</v>
      </c>
      <c r="F138" s="3">
        <f t="shared" si="3"/>
        <v>3.884</v>
      </c>
      <c r="G138" s="42"/>
    </row>
    <row r="139" spans="1:7" ht="12.75">
      <c r="A139" s="42">
        <f t="shared" si="2"/>
        <v>0</v>
      </c>
      <c r="B139" s="2">
        <f>'Données brutes consommation'!A133</f>
        <v>0</v>
      </c>
      <c r="C139" s="2">
        <f>'Données brutes consommation'!C133</f>
        <v>0</v>
      </c>
      <c r="D139" s="2">
        <f>'Données brutes consommation'!D133</f>
        <v>0</v>
      </c>
      <c r="E139" s="2">
        <f>'Données brutes consommation'!Q133</f>
        <v>802514</v>
      </c>
      <c r="F139" s="3">
        <f t="shared" si="3"/>
        <v>5.314</v>
      </c>
      <c r="G139" s="42"/>
    </row>
    <row r="140" spans="1:7" ht="12.75">
      <c r="A140" s="42">
        <f t="shared" si="2"/>
        <v>0</v>
      </c>
      <c r="B140" s="2">
        <f>'Données brutes consommation'!A134</f>
        <v>0</v>
      </c>
      <c r="C140" s="2">
        <f>'Données brutes consommation'!C134</f>
        <v>0</v>
      </c>
      <c r="D140" s="2">
        <f>'Données brutes consommation'!D134</f>
        <v>0</v>
      </c>
      <c r="E140" s="2">
        <f>'Données brutes consommation'!Q134</f>
        <v>809923</v>
      </c>
      <c r="F140" s="3">
        <f t="shared" si="3"/>
        <v>7.409</v>
      </c>
      <c r="G140" s="42"/>
    </row>
    <row r="141" spans="1:7" ht="12.75">
      <c r="A141" s="42">
        <f t="shared" si="2"/>
        <v>0</v>
      </c>
      <c r="B141" s="2">
        <f>'Données brutes consommation'!A135</f>
        <v>0</v>
      </c>
      <c r="C141" s="2">
        <f>'Données brutes consommation'!C135</f>
        <v>0</v>
      </c>
      <c r="D141" s="2">
        <f>'Données brutes consommation'!D135</f>
        <v>0</v>
      </c>
      <c r="E141" s="2">
        <f>'Données brutes consommation'!Q135</f>
        <v>814774</v>
      </c>
      <c r="F141" s="3">
        <f t="shared" si="3"/>
        <v>4.851</v>
      </c>
      <c r="G141" s="42"/>
    </row>
    <row r="142" spans="1:7" ht="12.75">
      <c r="A142" s="42">
        <f t="shared" si="2"/>
        <v>0</v>
      </c>
      <c r="B142" s="2">
        <f>'Données brutes consommation'!A136</f>
        <v>0</v>
      </c>
      <c r="C142" s="2">
        <f>'Données brutes consommation'!C136</f>
        <v>0</v>
      </c>
      <c r="D142" s="2">
        <f>'Données brutes consommation'!D136</f>
        <v>0</v>
      </c>
      <c r="E142" s="2">
        <f>'Données brutes consommation'!Q136</f>
        <v>818728</v>
      </c>
      <c r="F142" s="3">
        <f t="shared" si="3"/>
        <v>3.954</v>
      </c>
      <c r="G142" s="42"/>
    </row>
    <row r="143" spans="1:7" ht="12.75">
      <c r="A143" s="42">
        <f t="shared" si="2"/>
        <v>0</v>
      </c>
      <c r="B143" s="2">
        <f>'Données brutes consommation'!A137</f>
        <v>0</v>
      </c>
      <c r="C143" s="2">
        <f>'Données brutes consommation'!C137</f>
        <v>0</v>
      </c>
      <c r="D143" s="2">
        <f>'Données brutes consommation'!D137</f>
        <v>0</v>
      </c>
      <c r="E143" s="2">
        <f>'Données brutes consommation'!Q137</f>
        <v>822431</v>
      </c>
      <c r="F143" s="3">
        <f t="shared" si="3"/>
        <v>3.703</v>
      </c>
      <c r="G143" s="42"/>
    </row>
    <row r="144" spans="1:7" ht="12.75">
      <c r="A144" s="42">
        <f t="shared" si="2"/>
        <v>0</v>
      </c>
      <c r="B144" s="2">
        <f>'Données brutes consommation'!A138</f>
        <v>0</v>
      </c>
      <c r="C144" s="2">
        <f>'Données brutes consommation'!C138</f>
        <v>0</v>
      </c>
      <c r="D144" s="2">
        <f>'Données brutes consommation'!D138</f>
        <v>0</v>
      </c>
      <c r="E144" s="2">
        <f>'Données brutes consommation'!Q138</f>
        <v>827442</v>
      </c>
      <c r="F144" s="3">
        <f t="shared" si="3"/>
        <v>5.011</v>
      </c>
      <c r="G144" s="42"/>
    </row>
    <row r="145" spans="1:7" ht="12.75">
      <c r="A145" s="42">
        <f t="shared" si="2"/>
        <v>0</v>
      </c>
      <c r="B145" s="2">
        <f>'Données brutes consommation'!A139</f>
        <v>0</v>
      </c>
      <c r="C145" s="2">
        <f>'Données brutes consommation'!C139</f>
        <v>0</v>
      </c>
      <c r="D145" s="2">
        <f>'Données brutes consommation'!D139</f>
        <v>0</v>
      </c>
      <c r="E145" s="2">
        <f>'Données brutes consommation'!Q139</f>
        <v>830868</v>
      </c>
      <c r="F145" s="3">
        <f t="shared" si="3"/>
        <v>3.426</v>
      </c>
      <c r="G145" s="42"/>
    </row>
    <row r="146" spans="1:7" ht="12.75">
      <c r="A146" s="42">
        <f t="shared" si="2"/>
        <v>0</v>
      </c>
      <c r="B146" s="2">
        <f>'Données brutes consommation'!A140</f>
        <v>0</v>
      </c>
      <c r="C146" s="2">
        <f>'Données brutes consommation'!C140</f>
        <v>0</v>
      </c>
      <c r="D146" s="2">
        <f>'Données brutes consommation'!D140</f>
        <v>0</v>
      </c>
      <c r="E146" s="2">
        <f>'Données brutes consommation'!Q140</f>
        <v>834815</v>
      </c>
      <c r="F146" s="3">
        <f t="shared" si="3"/>
        <v>3.947</v>
      </c>
      <c r="G146" s="42"/>
    </row>
    <row r="147" spans="1:7" ht="12.75">
      <c r="A147" s="42">
        <f t="shared" si="2"/>
        <v>0</v>
      </c>
      <c r="B147" s="2">
        <f>'Données brutes consommation'!A141</f>
        <v>0</v>
      </c>
      <c r="C147" s="2">
        <f>'Données brutes consommation'!C141</f>
        <v>0</v>
      </c>
      <c r="D147" s="2">
        <f>'Données brutes consommation'!D141</f>
        <v>0</v>
      </c>
      <c r="E147" s="2">
        <f>'Données brutes consommation'!Q141</f>
        <v>840778</v>
      </c>
      <c r="F147" s="3">
        <f t="shared" si="3"/>
        <v>5.963</v>
      </c>
      <c r="G147" s="42"/>
    </row>
    <row r="148" spans="1:7" ht="12.75">
      <c r="A148" s="42">
        <f t="shared" si="2"/>
        <v>0</v>
      </c>
      <c r="B148" s="2">
        <f>'Données brutes consommation'!A142</f>
        <v>0</v>
      </c>
      <c r="C148" s="2">
        <f>'Données brutes consommation'!C142</f>
        <v>0</v>
      </c>
      <c r="D148" s="2">
        <f>'Données brutes consommation'!D142</f>
        <v>0</v>
      </c>
      <c r="E148" s="2">
        <f>'Données brutes consommation'!Q142</f>
        <v>844410</v>
      </c>
      <c r="F148" s="3">
        <f t="shared" si="3"/>
        <v>3.632</v>
      </c>
      <c r="G148" s="42"/>
    </row>
    <row r="149" spans="1:7" ht="12.75">
      <c r="A149" s="42">
        <f t="shared" si="2"/>
        <v>0</v>
      </c>
      <c r="B149" s="2">
        <f>'Données brutes consommation'!A143</f>
        <v>0</v>
      </c>
      <c r="C149" s="2">
        <f>'Données brutes consommation'!C143</f>
        <v>0</v>
      </c>
      <c r="D149" s="2">
        <f>'Données brutes consommation'!D143</f>
        <v>0</v>
      </c>
      <c r="E149" s="2">
        <f>'Données brutes consommation'!Q143</f>
        <v>849913</v>
      </c>
      <c r="F149" s="3">
        <f t="shared" si="3"/>
        <v>5.503</v>
      </c>
      <c r="G149" s="42"/>
    </row>
    <row r="150" spans="1:7" ht="12.75">
      <c r="A150" s="42">
        <f t="shared" si="2"/>
        <v>0</v>
      </c>
      <c r="B150" s="2">
        <f>'Données brutes consommation'!A144</f>
        <v>0</v>
      </c>
      <c r="C150" s="2">
        <f>'Données brutes consommation'!C144</f>
        <v>0</v>
      </c>
      <c r="D150" s="2">
        <f>'Données brutes consommation'!D144</f>
        <v>0</v>
      </c>
      <c r="E150" s="2">
        <f>'Données brutes consommation'!Q144</f>
        <v>854373</v>
      </c>
      <c r="F150" s="3">
        <f t="shared" si="3"/>
        <v>4.46</v>
      </c>
      <c r="G150" s="42"/>
    </row>
    <row r="151" spans="1:7" ht="12.75">
      <c r="A151" s="42">
        <f t="shared" si="2"/>
        <v>0</v>
      </c>
      <c r="B151" s="2">
        <f>'Données brutes consommation'!A145</f>
        <v>0</v>
      </c>
      <c r="C151" s="2">
        <f>'Données brutes consommation'!C145</f>
        <v>0</v>
      </c>
      <c r="D151" s="2">
        <f>'Données brutes consommation'!D145</f>
        <v>0</v>
      </c>
      <c r="E151" s="2">
        <f>'Données brutes consommation'!Q145</f>
        <v>859864</v>
      </c>
      <c r="F151" s="3">
        <f t="shared" si="3"/>
        <v>5.491</v>
      </c>
      <c r="G151" s="42"/>
    </row>
    <row r="152" spans="1:7" ht="12.75">
      <c r="A152" s="42">
        <f t="shared" si="2"/>
        <v>0</v>
      </c>
      <c r="B152" s="2">
        <f>'Données brutes consommation'!A146</f>
        <v>0</v>
      </c>
      <c r="C152" s="2">
        <f>'Données brutes consommation'!C146</f>
        <v>0</v>
      </c>
      <c r="D152" s="2">
        <f>'Données brutes consommation'!D146</f>
        <v>0</v>
      </c>
      <c r="E152" s="2">
        <f>'Données brutes consommation'!Q146</f>
        <v>866504</v>
      </c>
      <c r="F152" s="3">
        <f t="shared" si="3"/>
        <v>6.64</v>
      </c>
      <c r="G152" s="42"/>
    </row>
    <row r="153" spans="1:7" ht="12.75">
      <c r="A153" s="42">
        <f t="shared" si="2"/>
        <v>0</v>
      </c>
      <c r="B153" s="2">
        <f>'Données brutes consommation'!A147</f>
        <v>0</v>
      </c>
      <c r="C153" s="2">
        <f>'Données brutes consommation'!C147</f>
        <v>0</v>
      </c>
      <c r="D153" s="2">
        <f>'Données brutes consommation'!D147</f>
        <v>0</v>
      </c>
      <c r="E153" s="2">
        <f>'Données brutes consommation'!Q147</f>
        <v>871508</v>
      </c>
      <c r="F153" s="3">
        <f t="shared" si="3"/>
        <v>5.004</v>
      </c>
      <c r="G153" s="42"/>
    </row>
    <row r="154" spans="1:7" ht="12.75">
      <c r="A154" s="42">
        <f t="shared" si="2"/>
        <v>0</v>
      </c>
      <c r="B154" s="2">
        <f>'Données brutes consommation'!A148</f>
        <v>0</v>
      </c>
      <c r="C154" s="2">
        <f>'Données brutes consommation'!C148</f>
        <v>0</v>
      </c>
      <c r="D154" s="2">
        <f>'Données brutes consommation'!D148</f>
        <v>0</v>
      </c>
      <c r="E154" s="2">
        <f>'Données brutes consommation'!Q148</f>
        <v>874764</v>
      </c>
      <c r="F154" s="45">
        <f t="shared" si="3"/>
        <v>3.256</v>
      </c>
      <c r="G154" s="42"/>
    </row>
    <row r="155" spans="1:7" ht="12.75">
      <c r="A155" s="42">
        <f t="shared" si="2"/>
        <v>0</v>
      </c>
      <c r="B155" s="2">
        <f>'Données brutes consommation'!A149</f>
        <v>0</v>
      </c>
      <c r="C155" s="2">
        <f>'Données brutes consommation'!C149</f>
        <v>0</v>
      </c>
      <c r="D155" s="2">
        <f>'Données brutes consommation'!D149</f>
        <v>0</v>
      </c>
      <c r="E155" s="2">
        <f>'Données brutes consommation'!Q149</f>
        <v>880333</v>
      </c>
      <c r="F155" s="3">
        <f t="shared" si="3"/>
        <v>5.569</v>
      </c>
      <c r="G155" s="42"/>
    </row>
    <row r="156" spans="1:7" ht="12.75">
      <c r="A156" s="42">
        <f t="shared" si="2"/>
        <v>0</v>
      </c>
      <c r="B156" s="2">
        <f>'Données brutes consommation'!A150</f>
        <v>0</v>
      </c>
      <c r="C156" s="2">
        <f>'Données brutes consommation'!C150</f>
        <v>0</v>
      </c>
      <c r="D156" s="2">
        <f>'Données brutes consommation'!D150</f>
        <v>0</v>
      </c>
      <c r="E156" s="2">
        <f>'Données brutes consommation'!Q150</f>
        <v>885427</v>
      </c>
      <c r="F156" s="3">
        <f t="shared" si="3"/>
        <v>5.094</v>
      </c>
      <c r="G156" s="42"/>
    </row>
    <row r="157" spans="1:7" ht="12.75">
      <c r="A157" s="42">
        <f t="shared" si="2"/>
        <v>0</v>
      </c>
      <c r="B157" s="2">
        <f>'Données brutes consommation'!A151</f>
        <v>0</v>
      </c>
      <c r="C157" s="2">
        <f>'Données brutes consommation'!C151</f>
        <v>0</v>
      </c>
      <c r="D157" s="2">
        <f>'Données brutes consommation'!D151</f>
        <v>0</v>
      </c>
      <c r="E157" s="2">
        <f>'Données brutes consommation'!Q151</f>
        <v>890647</v>
      </c>
      <c r="F157" s="3">
        <f t="shared" si="3"/>
        <v>5.22</v>
      </c>
      <c r="G157" s="42"/>
    </row>
    <row r="158" spans="1:7" ht="12.75">
      <c r="A158" s="42">
        <f t="shared" si="2"/>
        <v>0</v>
      </c>
      <c r="B158" s="2">
        <f>'Données brutes consommation'!A152</f>
        <v>0</v>
      </c>
      <c r="C158" s="2">
        <f>'Données brutes consommation'!C152</f>
        <v>0</v>
      </c>
      <c r="D158" s="2">
        <f>'Données brutes consommation'!D152</f>
        <v>0</v>
      </c>
      <c r="E158" s="2">
        <f>'Données brutes consommation'!Q152</f>
        <v>894932</v>
      </c>
      <c r="F158" s="3">
        <f t="shared" si="3"/>
        <v>4.285</v>
      </c>
      <c r="G158" s="42"/>
    </row>
    <row r="159" spans="1:7" ht="12.75">
      <c r="A159" s="42">
        <f t="shared" si="2"/>
        <v>0</v>
      </c>
      <c r="B159" s="2">
        <f>'Données brutes consommation'!A153</f>
        <v>0</v>
      </c>
      <c r="C159" s="2">
        <f>'Données brutes consommation'!C153</f>
        <v>0</v>
      </c>
      <c r="D159" s="2">
        <f>'Données brutes consommation'!D153</f>
        <v>0</v>
      </c>
      <c r="E159" s="2">
        <f>'Données brutes consommation'!Q153</f>
        <v>900459</v>
      </c>
      <c r="F159" s="3">
        <f t="shared" si="3"/>
        <v>5.527</v>
      </c>
      <c r="G159" s="42"/>
    </row>
    <row r="160" spans="1:7" ht="12.75">
      <c r="A160" s="42">
        <f t="shared" si="2"/>
        <v>0</v>
      </c>
      <c r="B160" s="2">
        <f>'Données brutes consommation'!A154</f>
        <v>0</v>
      </c>
      <c r="C160" s="2">
        <f>'Données brutes consommation'!C154</f>
        <v>0</v>
      </c>
      <c r="D160" s="2">
        <f>'Données brutes consommation'!D154</f>
        <v>0</v>
      </c>
      <c r="E160" s="2">
        <f>'Données brutes consommation'!Q154</f>
        <v>904768</v>
      </c>
      <c r="F160" s="3">
        <f t="shared" si="3"/>
        <v>4.309</v>
      </c>
      <c r="G160" s="42"/>
    </row>
    <row r="161" spans="1:7" ht="12.75">
      <c r="A161" s="42">
        <f t="shared" si="2"/>
        <v>0</v>
      </c>
      <c r="B161" s="2">
        <f>'Données brutes consommation'!A155</f>
        <v>0</v>
      </c>
      <c r="C161" s="2">
        <f>'Données brutes consommation'!C155</f>
        <v>0</v>
      </c>
      <c r="D161" s="2">
        <f>'Données brutes consommation'!D155</f>
        <v>0</v>
      </c>
      <c r="E161" s="2">
        <f>'Données brutes consommation'!Q155</f>
        <v>910639</v>
      </c>
      <c r="F161" s="3">
        <f t="shared" si="3"/>
        <v>5.871</v>
      </c>
      <c r="G161" s="42"/>
    </row>
    <row r="162" spans="1:7" ht="12.75">
      <c r="A162" s="42">
        <f t="shared" si="2"/>
        <v>0</v>
      </c>
      <c r="B162" s="2">
        <f>'Données brutes consommation'!A156</f>
        <v>0</v>
      </c>
      <c r="C162" s="2">
        <f>'Données brutes consommation'!C156</f>
        <v>0</v>
      </c>
      <c r="D162" s="2">
        <f>'Données brutes consommation'!D156</f>
        <v>0</v>
      </c>
      <c r="E162" s="2">
        <f>'Données brutes consommation'!Q156</f>
        <v>915848</v>
      </c>
      <c r="F162" s="3">
        <f t="shared" si="3"/>
        <v>5.209</v>
      </c>
      <c r="G162" s="42"/>
    </row>
    <row r="163" spans="1:7" ht="12.75">
      <c r="A163" s="42">
        <f t="shared" si="2"/>
        <v>0</v>
      </c>
      <c r="B163" s="2">
        <f>'Données brutes consommation'!A157</f>
        <v>0</v>
      </c>
      <c r="C163" s="2">
        <f>'Données brutes consommation'!C157</f>
        <v>0</v>
      </c>
      <c r="D163" s="2">
        <f>'Données brutes consommation'!D157</f>
        <v>0</v>
      </c>
      <c r="E163" s="2">
        <f>'Données brutes consommation'!Q157</f>
        <v>920264</v>
      </c>
      <c r="F163" s="3">
        <f t="shared" si="3"/>
        <v>4.416</v>
      </c>
      <c r="G163" s="42"/>
    </row>
    <row r="164" spans="1:7" ht="12.75">
      <c r="A164" s="42">
        <f t="shared" si="2"/>
        <v>0</v>
      </c>
      <c r="B164" s="2">
        <f>'Données brutes consommation'!A158</f>
        <v>0</v>
      </c>
      <c r="C164" s="2">
        <f>'Données brutes consommation'!C158</f>
        <v>0</v>
      </c>
      <c r="D164" s="2">
        <f>'Données brutes consommation'!D158</f>
        <v>0</v>
      </c>
      <c r="E164" s="2">
        <f>'Données brutes consommation'!Q158</f>
        <v>924057</v>
      </c>
      <c r="F164" s="3">
        <f t="shared" si="3"/>
        <v>3.793</v>
      </c>
      <c r="G164" s="42"/>
    </row>
    <row r="165" spans="1:7" ht="12.75">
      <c r="A165" s="42">
        <f t="shared" si="2"/>
        <v>0</v>
      </c>
      <c r="B165" s="2">
        <f>'Données brutes consommation'!A159</f>
        <v>0</v>
      </c>
      <c r="C165" s="2">
        <f>'Données brutes consommation'!C159</f>
        <v>0</v>
      </c>
      <c r="D165" s="2">
        <f>'Données brutes consommation'!D159</f>
        <v>0</v>
      </c>
      <c r="E165" s="2">
        <f>'Données brutes consommation'!Q159</f>
        <v>929252</v>
      </c>
      <c r="F165" s="3">
        <f t="shared" si="3"/>
        <v>5.195</v>
      </c>
      <c r="G165" s="42"/>
    </row>
    <row r="166" spans="1:7" ht="12.75">
      <c r="A166" s="42">
        <f t="shared" si="2"/>
        <v>0</v>
      </c>
      <c r="B166" s="2">
        <f>'Données brutes consommation'!A160</f>
        <v>0</v>
      </c>
      <c r="C166" s="2">
        <f>'Données brutes consommation'!C160</f>
        <v>0</v>
      </c>
      <c r="D166" s="2">
        <f>'Données brutes consommation'!D160</f>
        <v>0</v>
      </c>
      <c r="E166" s="2">
        <f>'Données brutes consommation'!Q160</f>
        <v>933251</v>
      </c>
      <c r="F166" s="3">
        <f t="shared" si="3"/>
        <v>3.999</v>
      </c>
      <c r="G166" s="42"/>
    </row>
    <row r="167" spans="1:7" ht="12.75">
      <c r="A167" s="42">
        <f t="shared" si="2"/>
        <v>0</v>
      </c>
      <c r="B167" s="2">
        <f>'Données brutes consommation'!A161</f>
        <v>0</v>
      </c>
      <c r="C167" s="2">
        <f>'Données brutes consommation'!C161</f>
        <v>0</v>
      </c>
      <c r="D167" s="2">
        <f>'Données brutes consommation'!D161</f>
        <v>0</v>
      </c>
      <c r="E167" s="2">
        <f>'Données brutes consommation'!Q161</f>
        <v>937410</v>
      </c>
      <c r="F167" s="3">
        <f t="shared" si="3"/>
        <v>4.159</v>
      </c>
      <c r="G167" s="42"/>
    </row>
    <row r="168" spans="1:7" ht="12.75">
      <c r="A168" s="42">
        <f t="shared" si="2"/>
        <v>0</v>
      </c>
      <c r="B168" s="2">
        <f>'Données brutes consommation'!A162</f>
        <v>0</v>
      </c>
      <c r="C168" s="2">
        <f>'Données brutes consommation'!C162</f>
        <v>0</v>
      </c>
      <c r="D168" s="2">
        <f>'Données brutes consommation'!D162</f>
        <v>0</v>
      </c>
      <c r="E168" s="2">
        <f>'Données brutes consommation'!Q162</f>
        <v>943134</v>
      </c>
      <c r="F168" s="3">
        <f t="shared" si="3"/>
        <v>5.724</v>
      </c>
      <c r="G168" s="42"/>
    </row>
    <row r="169" spans="1:7" ht="12.75">
      <c r="A169" s="42">
        <f t="shared" si="2"/>
        <v>0</v>
      </c>
      <c r="B169" s="2">
        <f>'Données brutes consommation'!A163</f>
        <v>0</v>
      </c>
      <c r="C169" s="2">
        <f>'Données brutes consommation'!C163</f>
        <v>0</v>
      </c>
      <c r="D169" s="2">
        <f>'Données brutes consommation'!D163</f>
        <v>0</v>
      </c>
      <c r="E169" s="2">
        <f>'Données brutes consommation'!Q163</f>
        <v>946619</v>
      </c>
      <c r="F169" s="3">
        <f t="shared" si="3"/>
        <v>3.485</v>
      </c>
      <c r="G169" s="42"/>
    </row>
    <row r="170" spans="1:7" ht="12.75">
      <c r="A170" s="42">
        <f t="shared" si="2"/>
        <v>0</v>
      </c>
      <c r="B170" s="2">
        <f>'Données brutes consommation'!A164</f>
        <v>0</v>
      </c>
      <c r="C170" s="2">
        <f>'Données brutes consommation'!C164</f>
        <v>0</v>
      </c>
      <c r="D170" s="2">
        <f>'Données brutes consommation'!D164</f>
        <v>0</v>
      </c>
      <c r="E170" s="2">
        <f>'Données brutes consommation'!Q164</f>
        <v>955265</v>
      </c>
      <c r="F170" s="3">
        <f t="shared" si="3"/>
        <v>8.646</v>
      </c>
      <c r="G170" s="42"/>
    </row>
    <row r="171" spans="1:7" ht="12.75">
      <c r="A171" s="42">
        <f t="shared" si="2"/>
        <v>0</v>
      </c>
      <c r="B171" s="2">
        <f>'Données brutes consommation'!A165</f>
        <v>0</v>
      </c>
      <c r="C171" s="2">
        <f>'Données brutes consommation'!C165</f>
        <v>0</v>
      </c>
      <c r="D171" s="2">
        <f>'Données brutes consommation'!D165</f>
        <v>0</v>
      </c>
      <c r="E171" s="2">
        <f>'Données brutes consommation'!Q165</f>
        <v>988891</v>
      </c>
      <c r="F171" s="3">
        <f t="shared" si="3"/>
        <v>33.626</v>
      </c>
      <c r="G171" s="42"/>
    </row>
    <row r="172" spans="1:7" ht="12.75">
      <c r="A172" s="42">
        <f t="shared" si="2"/>
        <v>0</v>
      </c>
      <c r="B172" s="2">
        <f>'Données brutes consommation'!A166</f>
        <v>0</v>
      </c>
      <c r="C172" s="2">
        <f>'Données brutes consommation'!C166</f>
        <v>0</v>
      </c>
      <c r="D172" s="2">
        <f>'Données brutes consommation'!D166</f>
        <v>0</v>
      </c>
      <c r="E172" s="2">
        <f>'Données brutes consommation'!Q166</f>
        <v>993275</v>
      </c>
      <c r="F172" s="3">
        <f t="shared" si="3"/>
        <v>4.384</v>
      </c>
      <c r="G172" s="42"/>
    </row>
    <row r="173" spans="1:7" ht="12.75">
      <c r="A173" s="42">
        <f t="shared" si="2"/>
        <v>0</v>
      </c>
      <c r="B173" s="2">
        <f>'Données brutes consommation'!A167</f>
        <v>0</v>
      </c>
      <c r="C173" s="2">
        <f>'Données brutes consommation'!C167</f>
        <v>0</v>
      </c>
      <c r="D173" s="2">
        <f>'Données brutes consommation'!D167</f>
        <v>0</v>
      </c>
      <c r="E173" s="2">
        <f>'Données brutes consommation'!Q167</f>
        <v>997705</v>
      </c>
      <c r="F173" s="3">
        <f t="shared" si="3"/>
        <v>4.43</v>
      </c>
      <c r="G173" s="42"/>
    </row>
    <row r="174" spans="1:7" ht="12.75">
      <c r="A174" s="42">
        <f t="shared" si="2"/>
        <v>0</v>
      </c>
      <c r="B174" s="2">
        <f>'Données brutes consommation'!A168</f>
        <v>0</v>
      </c>
      <c r="C174" s="2">
        <f>'Données brutes consommation'!C168</f>
        <v>0</v>
      </c>
      <c r="D174" s="2">
        <f>'Données brutes consommation'!D168</f>
        <v>0</v>
      </c>
      <c r="E174" s="2">
        <f>'Données brutes consommation'!Q168</f>
        <v>1002214</v>
      </c>
      <c r="F174" s="3">
        <f t="shared" si="3"/>
        <v>4.509</v>
      </c>
      <c r="G174" s="42"/>
    </row>
    <row r="175" spans="1:7" ht="12.75">
      <c r="A175" s="42">
        <f t="shared" si="2"/>
        <v>0</v>
      </c>
      <c r="B175" s="2">
        <f>'Données brutes consommation'!A169</f>
        <v>0</v>
      </c>
      <c r="C175" s="2">
        <f>'Données brutes consommation'!C169</f>
        <v>0</v>
      </c>
      <c r="D175" s="2">
        <f>'Données brutes consommation'!D169</f>
        <v>0</v>
      </c>
      <c r="E175" s="2">
        <f>'Données brutes consommation'!Q169</f>
        <v>1005308</v>
      </c>
      <c r="F175" s="3">
        <f t="shared" si="3"/>
        <v>3.094</v>
      </c>
      <c r="G175" s="42"/>
    </row>
    <row r="176" spans="1:7" ht="12.75">
      <c r="A176" s="42">
        <f t="shared" si="2"/>
        <v>0</v>
      </c>
      <c r="B176" s="2">
        <f>'Données brutes consommation'!A170</f>
        <v>0</v>
      </c>
      <c r="C176" s="2">
        <f>'Données brutes consommation'!C170</f>
        <v>0</v>
      </c>
      <c r="D176" s="2">
        <f>'Données brutes consommation'!D170</f>
        <v>0</v>
      </c>
      <c r="E176" s="2">
        <f>'Données brutes consommation'!Q170</f>
        <v>1008378</v>
      </c>
      <c r="F176" s="3">
        <f t="shared" si="3"/>
        <v>3.07</v>
      </c>
      <c r="G176" s="42"/>
    </row>
    <row r="177" spans="1:7" ht="12.75">
      <c r="A177" s="42">
        <f t="shared" si="2"/>
        <v>0</v>
      </c>
      <c r="B177" s="2">
        <f>'Données brutes consommation'!A171</f>
        <v>0</v>
      </c>
      <c r="C177" s="2">
        <f>'Données brutes consommation'!C171</f>
        <v>0</v>
      </c>
      <c r="D177" s="2">
        <f>'Données brutes consommation'!D171</f>
        <v>0</v>
      </c>
      <c r="E177" s="2">
        <f>'Données brutes consommation'!Q171</f>
        <v>1014197</v>
      </c>
      <c r="F177" s="3">
        <f t="shared" si="3"/>
        <v>5.819</v>
      </c>
      <c r="G177" s="42"/>
    </row>
    <row r="178" spans="1:7" ht="12.75">
      <c r="A178" s="42">
        <f t="shared" si="2"/>
        <v>0</v>
      </c>
      <c r="B178" s="2">
        <f>'Données brutes consommation'!A172</f>
        <v>0</v>
      </c>
      <c r="C178" s="2">
        <f>'Données brutes consommation'!C172</f>
        <v>0</v>
      </c>
      <c r="D178" s="2">
        <f>'Données brutes consommation'!D172</f>
        <v>0</v>
      </c>
      <c r="E178" s="2">
        <f>'Données brutes consommation'!Q172</f>
        <v>1018934</v>
      </c>
      <c r="F178" s="3">
        <f t="shared" si="3"/>
        <v>4.737</v>
      </c>
      <c r="G178" s="42"/>
    </row>
    <row r="179" spans="1:7" ht="12.75">
      <c r="A179" s="42">
        <f t="shared" si="2"/>
        <v>0</v>
      </c>
      <c r="B179" s="2">
        <f>'Données brutes consommation'!A173</f>
        <v>0</v>
      </c>
      <c r="C179" s="2">
        <f>'Données brutes consommation'!C173</f>
        <v>0</v>
      </c>
      <c r="D179" s="2">
        <f>'Données brutes consommation'!D173</f>
        <v>0</v>
      </c>
      <c r="E179" s="2">
        <f>'Données brutes consommation'!Q173</f>
        <v>1023921</v>
      </c>
      <c r="F179" s="3">
        <f t="shared" si="3"/>
        <v>4.987</v>
      </c>
      <c r="G179" s="42"/>
    </row>
    <row r="180" spans="1:7" ht="12.75">
      <c r="A180" s="42">
        <f t="shared" si="2"/>
        <v>0</v>
      </c>
      <c r="B180" s="2">
        <f>'Données brutes consommation'!A174</f>
        <v>0</v>
      </c>
      <c r="C180" s="2">
        <f>'Données brutes consommation'!C174</f>
        <v>0</v>
      </c>
      <c r="D180" s="2">
        <f>'Données brutes consommation'!D174</f>
        <v>0</v>
      </c>
      <c r="E180" s="2">
        <f>'Données brutes consommation'!Q174</f>
        <v>1028348</v>
      </c>
      <c r="F180" s="3">
        <f t="shared" si="3"/>
        <v>4.427</v>
      </c>
      <c r="G180" s="42"/>
    </row>
    <row r="181" spans="1:7" ht="12.75">
      <c r="A181" s="42">
        <f t="shared" si="2"/>
        <v>0</v>
      </c>
      <c r="B181" s="2">
        <f>'Données brutes consommation'!A175</f>
        <v>0</v>
      </c>
      <c r="C181" s="2">
        <f>'Données brutes consommation'!C175</f>
        <v>0</v>
      </c>
      <c r="D181" s="2">
        <f>'Données brutes consommation'!D175</f>
        <v>0</v>
      </c>
      <c r="E181" s="2">
        <f>'Données brutes consommation'!Q175</f>
        <v>1034631</v>
      </c>
      <c r="F181" s="3">
        <f t="shared" si="3"/>
        <v>6.283</v>
      </c>
      <c r="G181" s="42"/>
    </row>
    <row r="182" spans="1:7" ht="12.75">
      <c r="A182" s="42">
        <f t="shared" si="2"/>
        <v>0</v>
      </c>
      <c r="B182" s="2">
        <f>'Données brutes consommation'!A176</f>
        <v>0</v>
      </c>
      <c r="C182" s="2">
        <f>'Données brutes consommation'!C176</f>
        <v>0</v>
      </c>
      <c r="D182" s="2">
        <f>'Données brutes consommation'!D176</f>
        <v>0</v>
      </c>
      <c r="E182" s="2">
        <f>'Données brutes consommation'!Q176</f>
        <v>1038842</v>
      </c>
      <c r="F182" s="3">
        <f t="shared" si="3"/>
        <v>4.211</v>
      </c>
      <c r="G182" s="42"/>
    </row>
    <row r="183" spans="1:7" ht="12.75">
      <c r="A183" s="42">
        <f t="shared" si="2"/>
        <v>0</v>
      </c>
      <c r="B183" s="2">
        <f>'Données brutes consommation'!A177</f>
        <v>0</v>
      </c>
      <c r="C183" s="2">
        <f>'Données brutes consommation'!C177</f>
        <v>0</v>
      </c>
      <c r="D183" s="2">
        <f>'Données brutes consommation'!D177</f>
        <v>0</v>
      </c>
      <c r="E183" s="2">
        <f>'Données brutes consommation'!Q177</f>
        <v>1071201</v>
      </c>
      <c r="F183" s="3">
        <f t="shared" si="3"/>
        <v>32.359</v>
      </c>
      <c r="G183" s="42"/>
    </row>
    <row r="184" spans="1:7" ht="12.75">
      <c r="A184" s="42">
        <f t="shared" si="2"/>
        <v>0</v>
      </c>
      <c r="B184" s="2">
        <f>'Données brutes consommation'!A178</f>
        <v>0</v>
      </c>
      <c r="C184" s="2">
        <f>'Données brutes consommation'!C178</f>
        <v>0</v>
      </c>
      <c r="D184" s="2">
        <f>'Données brutes consommation'!D178</f>
        <v>0</v>
      </c>
      <c r="E184" s="2">
        <f>'Données brutes consommation'!Q178</f>
        <v>1076003</v>
      </c>
      <c r="F184" s="3">
        <f t="shared" si="3"/>
        <v>4.802</v>
      </c>
      <c r="G184" s="42"/>
    </row>
    <row r="185" spans="1:7" ht="12.75">
      <c r="A185" s="42">
        <f t="shared" si="2"/>
        <v>0</v>
      </c>
      <c r="B185" s="2">
        <f>'Données brutes consommation'!A179</f>
        <v>0</v>
      </c>
      <c r="C185" s="2">
        <f>'Données brutes consommation'!C179</f>
        <v>0</v>
      </c>
      <c r="D185" s="2">
        <f>'Données brutes consommation'!D179</f>
        <v>0</v>
      </c>
      <c r="E185" s="2">
        <f>'Données brutes consommation'!Q179</f>
        <v>1079898</v>
      </c>
      <c r="F185" s="3">
        <f t="shared" si="3"/>
        <v>3.895</v>
      </c>
      <c r="G185" s="42"/>
    </row>
    <row r="186" spans="1:6" ht="12.75">
      <c r="A186" s="42">
        <f t="shared" si="2"/>
        <v>0</v>
      </c>
      <c r="B186" s="2">
        <f>'Données brutes consommation'!A180</f>
        <v>0</v>
      </c>
      <c r="C186" s="46">
        <f>'Données brutes consommation'!C180</f>
        <v>0</v>
      </c>
      <c r="D186" s="46">
        <f>'Données brutes consommation'!D180</f>
        <v>0</v>
      </c>
      <c r="E186" s="2">
        <f>'Données brutes consommation'!Q180</f>
        <v>0</v>
      </c>
      <c r="F186" s="45">
        <f t="shared" si="3"/>
        <v>0</v>
      </c>
    </row>
    <row r="187" spans="1:6" ht="12.75">
      <c r="A187" s="42">
        <f t="shared" si="2"/>
        <v>0</v>
      </c>
      <c r="B187" s="2">
        <f>'Données brutes consommation'!A181</f>
        <v>0</v>
      </c>
      <c r="C187" s="46">
        <f>'Données brutes consommation'!C181</f>
        <v>0</v>
      </c>
      <c r="D187" s="46">
        <f>'Données brutes consommation'!D181</f>
        <v>0</v>
      </c>
      <c r="E187" s="2">
        <f>'Données brutes consommation'!Q181</f>
        <v>0</v>
      </c>
      <c r="F187" s="3">
        <f t="shared" si="3"/>
        <v>0</v>
      </c>
    </row>
    <row r="188" spans="1:6" ht="12.75">
      <c r="A188" s="42">
        <f t="shared" si="2"/>
        <v>0</v>
      </c>
      <c r="B188" s="2">
        <f>'Données brutes consommation'!A182</f>
        <v>0</v>
      </c>
      <c r="C188" s="2">
        <f>'Données brutes consommation'!C182</f>
        <v>0</v>
      </c>
      <c r="D188" s="2">
        <f>'Données brutes consommation'!D182</f>
        <v>0</v>
      </c>
      <c r="E188" s="2">
        <f>'Données brutes consommation'!Q182</f>
        <v>0</v>
      </c>
      <c r="F188" s="3">
        <f t="shared" si="3"/>
        <v>0</v>
      </c>
    </row>
    <row r="189" spans="1:6" ht="12.75">
      <c r="A189" s="42">
        <f t="shared" si="2"/>
        <v>0</v>
      </c>
      <c r="B189" s="2">
        <f>'Données brutes consommation'!A183</f>
        <v>0</v>
      </c>
      <c r="C189" s="2">
        <f>'Données brutes consommation'!C183</f>
        <v>0</v>
      </c>
      <c r="D189" s="2">
        <f>'Données brutes consommation'!D183</f>
        <v>0</v>
      </c>
      <c r="E189" s="2">
        <f>'Données brutes consommation'!Q183</f>
        <v>0</v>
      </c>
      <c r="F189" s="3">
        <f t="shared" si="3"/>
        <v>0</v>
      </c>
    </row>
    <row r="190" spans="1:6" ht="12.75">
      <c r="A190" s="42">
        <f t="shared" si="2"/>
        <v>0</v>
      </c>
      <c r="B190" s="2">
        <f>'Données brutes consommation'!A184</f>
        <v>0</v>
      </c>
      <c r="C190" s="2">
        <f>'Données brutes consommation'!C184</f>
        <v>0</v>
      </c>
      <c r="D190" s="2">
        <f>'Données brutes consommation'!D184</f>
        <v>0</v>
      </c>
      <c r="E190" s="2">
        <f>'Données brutes consommation'!Q184</f>
        <v>0</v>
      </c>
      <c r="F190" s="3">
        <f t="shared" si="3"/>
        <v>0</v>
      </c>
    </row>
    <row r="191" spans="1:6" ht="12.75">
      <c r="A191" s="42">
        <f t="shared" si="2"/>
        <v>0</v>
      </c>
      <c r="B191" s="2">
        <f>'Données brutes consommation'!A185</f>
        <v>0</v>
      </c>
      <c r="C191" s="2">
        <f>'Données brutes consommation'!C185</f>
        <v>0</v>
      </c>
      <c r="D191" s="2">
        <f>'Données brutes consommation'!D185</f>
        <v>0</v>
      </c>
      <c r="E191" s="2">
        <f>'Données brutes consommation'!Q185</f>
        <v>0</v>
      </c>
      <c r="F191" s="3">
        <f t="shared" si="3"/>
        <v>0</v>
      </c>
    </row>
    <row r="192" spans="1:6" ht="12.75">
      <c r="A192" s="42">
        <f t="shared" si="2"/>
        <v>0</v>
      </c>
      <c r="B192" s="2">
        <f>'Données brutes consommation'!A186</f>
        <v>0</v>
      </c>
      <c r="C192" s="2">
        <f>'Données brutes consommation'!C186</f>
        <v>0</v>
      </c>
      <c r="D192" s="2">
        <f>'Données brutes consommation'!D186</f>
        <v>0</v>
      </c>
      <c r="E192" s="2">
        <f>'Données brutes consommation'!Q186</f>
        <v>0</v>
      </c>
      <c r="F192" s="3">
        <f t="shared" si="3"/>
        <v>0</v>
      </c>
    </row>
    <row r="193" spans="1:6" ht="12.75">
      <c r="A193" s="42">
        <f t="shared" si="2"/>
        <v>0</v>
      </c>
      <c r="B193" s="2">
        <f>'Données brutes consommation'!A187</f>
        <v>0</v>
      </c>
      <c r="C193" s="2">
        <f>'Données brutes consommation'!C187</f>
        <v>0</v>
      </c>
      <c r="D193" s="2">
        <f>'Données brutes consommation'!D187</f>
        <v>0</v>
      </c>
      <c r="E193" s="2">
        <f>'Données brutes consommation'!Q187</f>
        <v>0</v>
      </c>
      <c r="F193" s="3">
        <f t="shared" si="3"/>
        <v>0</v>
      </c>
    </row>
    <row r="194" spans="1:6" ht="12.75">
      <c r="A194" s="42">
        <f t="shared" si="2"/>
        <v>0</v>
      </c>
      <c r="B194" s="2">
        <f>'Données brutes consommation'!A188</f>
        <v>0</v>
      </c>
      <c r="C194" s="2">
        <f>'Données brutes consommation'!C188</f>
        <v>0</v>
      </c>
      <c r="D194" s="2">
        <f>'Données brutes consommation'!D188</f>
        <v>0</v>
      </c>
      <c r="E194" s="2">
        <f>'Données brutes consommation'!Q188</f>
        <v>0</v>
      </c>
      <c r="F194" s="3">
        <f t="shared" si="3"/>
        <v>0</v>
      </c>
    </row>
    <row r="195" spans="1:6" ht="12.75">
      <c r="A195" s="42">
        <f t="shared" si="2"/>
        <v>0</v>
      </c>
      <c r="B195" s="2">
        <f>'Données brutes consommation'!A189</f>
        <v>0</v>
      </c>
      <c r="C195" s="2">
        <f>'Données brutes consommation'!C189</f>
        <v>0</v>
      </c>
      <c r="D195" s="2">
        <f>'Données brutes consommation'!D189</f>
        <v>0</v>
      </c>
      <c r="E195" s="2">
        <f>'Données brutes consommation'!Q189</f>
        <v>0</v>
      </c>
      <c r="F195" s="3">
        <f t="shared" si="3"/>
        <v>0</v>
      </c>
    </row>
    <row r="196" spans="1:6" ht="12.75">
      <c r="A196" s="42">
        <f t="shared" si="2"/>
        <v>0</v>
      </c>
      <c r="B196" s="2">
        <f>'Données brutes consommation'!A190</f>
        <v>0</v>
      </c>
      <c r="C196" s="2">
        <f>'Données brutes consommation'!C190</f>
        <v>0</v>
      </c>
      <c r="D196" s="2">
        <f>'Données brutes consommation'!D190</f>
        <v>0</v>
      </c>
      <c r="E196" s="2">
        <f>'Données brutes consommation'!Q190</f>
        <v>0</v>
      </c>
      <c r="F196" s="3">
        <f t="shared" si="3"/>
        <v>0</v>
      </c>
    </row>
    <row r="197" spans="1:6" ht="12.75">
      <c r="A197" s="42">
        <f t="shared" si="2"/>
        <v>0</v>
      </c>
      <c r="B197" s="2">
        <f>'Données brutes consommation'!A191</f>
        <v>0</v>
      </c>
      <c r="C197" s="2">
        <f>'Données brutes consommation'!C191</f>
        <v>0</v>
      </c>
      <c r="D197" s="2">
        <f>'Données brutes consommation'!D191</f>
        <v>0</v>
      </c>
      <c r="E197" s="2">
        <f>'Données brutes consommation'!Q191</f>
        <v>0</v>
      </c>
      <c r="F197" s="3">
        <f t="shared" si="3"/>
        <v>0</v>
      </c>
    </row>
    <row r="198" spans="1:6" ht="12.75">
      <c r="A198" s="42">
        <f t="shared" si="2"/>
        <v>0</v>
      </c>
      <c r="B198" s="2">
        <f>'Données brutes consommation'!A192</f>
        <v>0</v>
      </c>
      <c r="C198" s="2">
        <f>'Données brutes consommation'!C192</f>
        <v>0</v>
      </c>
      <c r="D198" s="2">
        <f>'Données brutes consommation'!D192</f>
        <v>0</v>
      </c>
      <c r="E198" s="2">
        <f>'Données brutes consommation'!Q192</f>
        <v>0</v>
      </c>
      <c r="F198" s="3">
        <f t="shared" si="3"/>
        <v>0</v>
      </c>
    </row>
    <row r="199" spans="1:6" ht="12.75">
      <c r="A199" s="42">
        <f t="shared" si="2"/>
        <v>0</v>
      </c>
      <c r="B199" s="2">
        <f>'Données brutes consommation'!A193</f>
        <v>0</v>
      </c>
      <c r="C199" s="2">
        <f>'Données brutes consommation'!C193</f>
        <v>0</v>
      </c>
      <c r="D199" s="2">
        <f>'Données brutes consommation'!D193</f>
        <v>0</v>
      </c>
      <c r="E199" s="2">
        <f>'Données brutes consommation'!Q193</f>
        <v>0</v>
      </c>
      <c r="F199" s="3">
        <f t="shared" si="3"/>
        <v>0</v>
      </c>
    </row>
    <row r="200" spans="1:6" ht="12.75">
      <c r="A200" s="42">
        <f t="shared" si="2"/>
        <v>0</v>
      </c>
      <c r="B200" s="2">
        <f>'Données brutes consommation'!A194</f>
        <v>0</v>
      </c>
      <c r="C200" s="2">
        <f>'Données brutes consommation'!C194</f>
        <v>0</v>
      </c>
      <c r="D200" s="2">
        <f>'Données brutes consommation'!D194</f>
        <v>0</v>
      </c>
      <c r="E200" s="2">
        <f>'Données brutes consommation'!Q194</f>
        <v>0</v>
      </c>
      <c r="F200" s="3">
        <f t="shared" si="3"/>
        <v>0</v>
      </c>
    </row>
    <row r="201" spans="1:6" ht="12.75">
      <c r="A201" s="42">
        <f t="shared" si="2"/>
        <v>0</v>
      </c>
      <c r="B201" s="2">
        <f>'Données brutes consommation'!A195</f>
        <v>0</v>
      </c>
      <c r="C201" s="2">
        <f>'Données brutes consommation'!C195</f>
        <v>0</v>
      </c>
      <c r="D201" s="2">
        <f>'Données brutes consommation'!D195</f>
        <v>0</v>
      </c>
      <c r="E201" s="2">
        <f>'Données brutes consommation'!Q195</f>
        <v>0</v>
      </c>
      <c r="F201" s="3">
        <f t="shared" si="3"/>
        <v>0</v>
      </c>
    </row>
    <row r="202" spans="1:6" ht="12.75">
      <c r="A202" s="42">
        <f t="shared" si="2"/>
        <v>0</v>
      </c>
      <c r="B202" s="2">
        <f>'Données brutes consommation'!A196</f>
        <v>0</v>
      </c>
      <c r="C202" s="2">
        <f>'Données brutes consommation'!C196</f>
        <v>0</v>
      </c>
      <c r="D202" s="2">
        <f>'Données brutes consommation'!D196</f>
        <v>0</v>
      </c>
      <c r="E202" s="2">
        <f>'Données brutes consommation'!Q196</f>
        <v>0</v>
      </c>
      <c r="F202" s="3">
        <f t="shared" si="3"/>
        <v>0</v>
      </c>
    </row>
    <row r="203" spans="1:6" ht="12.75">
      <c r="A203" s="42">
        <f t="shared" si="2"/>
        <v>0</v>
      </c>
      <c r="B203" s="2">
        <f>'Données brutes consommation'!A197</f>
        <v>0</v>
      </c>
      <c r="C203" s="2">
        <f>'Données brutes consommation'!C197</f>
        <v>0</v>
      </c>
      <c r="D203" s="2">
        <f>'Données brutes consommation'!D197</f>
        <v>0</v>
      </c>
      <c r="E203" s="2">
        <f>'Données brutes consommation'!Q197</f>
        <v>0</v>
      </c>
      <c r="F203" s="3">
        <f t="shared" si="3"/>
        <v>0</v>
      </c>
    </row>
    <row r="204" spans="1:6" ht="12.75">
      <c r="A204" s="42">
        <f t="shared" si="2"/>
        <v>0</v>
      </c>
      <c r="B204" s="2">
        <f>'Données brutes consommation'!A198</f>
        <v>0</v>
      </c>
      <c r="C204" s="2">
        <f>'Données brutes consommation'!C198</f>
        <v>0</v>
      </c>
      <c r="D204" s="2">
        <f>'Données brutes consommation'!D198</f>
        <v>0</v>
      </c>
      <c r="E204" s="2">
        <f>'Données brutes consommation'!Q198</f>
        <v>0</v>
      </c>
      <c r="F204" s="3">
        <f t="shared" si="3"/>
        <v>0</v>
      </c>
    </row>
    <row r="205" spans="1:6" ht="12.75">
      <c r="A205" s="42">
        <f t="shared" si="2"/>
        <v>0</v>
      </c>
      <c r="B205" s="2">
        <f>'Données brutes consommation'!A199</f>
        <v>0</v>
      </c>
      <c r="C205" s="2">
        <f>'Données brutes consommation'!C199</f>
        <v>0</v>
      </c>
      <c r="D205" s="2">
        <f>'Données brutes consommation'!D199</f>
        <v>0</v>
      </c>
      <c r="E205" s="2">
        <f>'Données brutes consommation'!Q199</f>
        <v>0</v>
      </c>
      <c r="F205" s="3">
        <f t="shared" si="3"/>
        <v>0</v>
      </c>
    </row>
    <row r="206" spans="1:6" ht="12.75">
      <c r="A206" s="42">
        <f t="shared" si="2"/>
        <v>0</v>
      </c>
      <c r="B206" s="2">
        <f>'Données brutes consommation'!A200</f>
        <v>0</v>
      </c>
      <c r="C206" s="2">
        <f>'Données brutes consommation'!C200</f>
        <v>0</v>
      </c>
      <c r="D206" s="2">
        <f>'Données brutes consommation'!D200</f>
        <v>0</v>
      </c>
      <c r="E206" s="2">
        <f>'Données brutes consommation'!Q200</f>
        <v>0</v>
      </c>
      <c r="F206" s="3">
        <f t="shared" si="3"/>
        <v>0</v>
      </c>
    </row>
    <row r="207" spans="1:6" ht="12.75">
      <c r="A207" s="42">
        <f t="shared" si="2"/>
        <v>0</v>
      </c>
      <c r="B207" s="2">
        <f>'Données brutes consommation'!A201</f>
        <v>0</v>
      </c>
      <c r="C207" s="2">
        <f>'Données brutes consommation'!C201</f>
        <v>0</v>
      </c>
      <c r="D207" s="2">
        <f>'Données brutes consommation'!D201</f>
        <v>0</v>
      </c>
      <c r="E207" s="2">
        <f>'Données brutes consommation'!Q201</f>
        <v>0</v>
      </c>
      <c r="F207" s="3">
        <f t="shared" si="3"/>
        <v>0</v>
      </c>
    </row>
    <row r="208" spans="1:6" ht="12.75">
      <c r="A208" s="42">
        <f t="shared" si="2"/>
        <v>0</v>
      </c>
      <c r="B208" s="2">
        <f>'Données brutes consommation'!A202</f>
        <v>0</v>
      </c>
      <c r="C208" s="2">
        <f>'Données brutes consommation'!C202</f>
        <v>0</v>
      </c>
      <c r="D208" s="2">
        <f>'Données brutes consommation'!D202</f>
        <v>0</v>
      </c>
      <c r="E208" s="2">
        <f>'Données brutes consommation'!Q202</f>
        <v>0</v>
      </c>
      <c r="F208" s="3">
        <f t="shared" si="3"/>
        <v>0</v>
      </c>
    </row>
    <row r="209" spans="1:6" ht="12.75">
      <c r="A209" s="42">
        <f t="shared" si="2"/>
        <v>0</v>
      </c>
      <c r="B209" s="2">
        <f>'Données brutes consommation'!A203</f>
        <v>0</v>
      </c>
      <c r="C209" s="2">
        <f>'Données brutes consommation'!C203</f>
        <v>0</v>
      </c>
      <c r="D209" s="2">
        <f>'Données brutes consommation'!D203</f>
        <v>0</v>
      </c>
      <c r="E209" s="2">
        <f>'Données brutes consommation'!Q203</f>
        <v>0</v>
      </c>
      <c r="F209" s="3">
        <f t="shared" si="3"/>
        <v>0</v>
      </c>
    </row>
    <row r="210" spans="1:6" ht="12.75">
      <c r="A210" s="42">
        <f t="shared" si="2"/>
        <v>0</v>
      </c>
      <c r="B210" s="2">
        <f>'Données brutes consommation'!A204</f>
        <v>0</v>
      </c>
      <c r="C210" s="2">
        <f>'Données brutes consommation'!C204</f>
        <v>0</v>
      </c>
      <c r="D210" s="2">
        <f>'Données brutes consommation'!D204</f>
        <v>0</v>
      </c>
      <c r="E210" s="2">
        <f>'Données brutes consommation'!Q204</f>
        <v>0</v>
      </c>
      <c r="F210" s="3">
        <f t="shared" si="3"/>
        <v>0</v>
      </c>
    </row>
    <row r="211" spans="1:6" ht="12.75">
      <c r="A211" s="42">
        <f t="shared" si="2"/>
        <v>0</v>
      </c>
      <c r="B211" s="2">
        <f>'Données brutes consommation'!A205</f>
        <v>0</v>
      </c>
      <c r="C211" s="2">
        <f>'Données brutes consommation'!C205</f>
        <v>0</v>
      </c>
      <c r="D211" s="2">
        <f>'Données brutes consommation'!D205</f>
        <v>0</v>
      </c>
      <c r="E211" s="2">
        <f>'Données brutes consommation'!Q205</f>
        <v>0</v>
      </c>
      <c r="F211" s="3">
        <f t="shared" si="3"/>
        <v>0</v>
      </c>
    </row>
    <row r="212" spans="1:6" ht="12.75">
      <c r="A212" s="42">
        <f t="shared" si="2"/>
        <v>0</v>
      </c>
      <c r="B212" s="2">
        <f>'Données brutes consommation'!A206</f>
        <v>0</v>
      </c>
      <c r="C212" s="2">
        <f>'Données brutes consommation'!C206</f>
        <v>0</v>
      </c>
      <c r="D212" s="2">
        <f>'Données brutes consommation'!D206</f>
        <v>0</v>
      </c>
      <c r="E212" s="2">
        <f>'Données brutes consommation'!Q206</f>
        <v>0</v>
      </c>
      <c r="F212" s="3">
        <f t="shared" si="3"/>
        <v>0</v>
      </c>
    </row>
    <row r="213" spans="1:6" ht="12.75">
      <c r="A213" s="42">
        <f t="shared" si="2"/>
        <v>0</v>
      </c>
      <c r="B213" s="2">
        <f>'Données brutes consommation'!A207</f>
        <v>0</v>
      </c>
      <c r="C213" s="2">
        <f>'Données brutes consommation'!C207</f>
        <v>0</v>
      </c>
      <c r="D213" s="2">
        <f>'Données brutes consommation'!D207</f>
        <v>0</v>
      </c>
      <c r="E213" s="2">
        <f>'Données brutes consommation'!Q207</f>
        <v>0</v>
      </c>
      <c r="F213" s="3">
        <f t="shared" si="3"/>
        <v>0</v>
      </c>
    </row>
    <row r="214" spans="1:6" ht="12.75">
      <c r="A214" s="42">
        <f t="shared" si="2"/>
        <v>0</v>
      </c>
      <c r="B214" s="2">
        <f>'Données brutes consommation'!A208</f>
        <v>0</v>
      </c>
      <c r="C214" s="2">
        <f>'Données brutes consommation'!C208</f>
        <v>0</v>
      </c>
      <c r="D214" s="2">
        <f>'Données brutes consommation'!D208</f>
        <v>0</v>
      </c>
      <c r="E214" s="2">
        <f>'Données brutes consommation'!Q208</f>
        <v>0</v>
      </c>
      <c r="F214" s="3">
        <f t="shared" si="3"/>
        <v>0</v>
      </c>
    </row>
    <row r="215" spans="1:6" ht="12.75">
      <c r="A215" s="42">
        <f t="shared" si="2"/>
        <v>0</v>
      </c>
      <c r="B215" s="2">
        <f>'Données brutes consommation'!A209</f>
        <v>0</v>
      </c>
      <c r="C215" s="2">
        <f>'Données brutes consommation'!C209</f>
        <v>0</v>
      </c>
      <c r="D215" s="2">
        <f>'Données brutes consommation'!D209</f>
        <v>0</v>
      </c>
      <c r="E215" s="2">
        <f>'Données brutes consommation'!Q209</f>
        <v>0</v>
      </c>
      <c r="F215" s="3">
        <f t="shared" si="3"/>
        <v>0</v>
      </c>
    </row>
    <row r="216" spans="1:6" ht="12.75">
      <c r="A216" s="42">
        <f t="shared" si="2"/>
        <v>0</v>
      </c>
      <c r="B216" s="2">
        <f>'Données brutes consommation'!A210</f>
        <v>0</v>
      </c>
      <c r="C216" s="2">
        <f>'Données brutes consommation'!C210</f>
        <v>0</v>
      </c>
      <c r="D216" s="2">
        <f>'Données brutes consommation'!D210</f>
        <v>0</v>
      </c>
      <c r="E216" s="2">
        <f>'Données brutes consommation'!Q210</f>
        <v>0</v>
      </c>
      <c r="F216" s="3">
        <f t="shared" si="3"/>
        <v>0</v>
      </c>
    </row>
    <row r="217" spans="1:6" ht="12.75">
      <c r="A217" s="42">
        <f t="shared" si="2"/>
        <v>0</v>
      </c>
      <c r="B217" s="2">
        <f>'Données brutes consommation'!A211</f>
        <v>0</v>
      </c>
      <c r="C217" s="2">
        <f>'Données brutes consommation'!C211</f>
        <v>0</v>
      </c>
      <c r="D217" s="2">
        <f>'Données brutes consommation'!D211</f>
        <v>0</v>
      </c>
      <c r="E217" s="2">
        <f>'Données brutes consommation'!Q211</f>
        <v>0</v>
      </c>
      <c r="F217" s="3">
        <f t="shared" si="3"/>
        <v>0</v>
      </c>
    </row>
    <row r="218" spans="1:6" ht="12.75">
      <c r="A218" s="42">
        <f t="shared" si="2"/>
        <v>0</v>
      </c>
      <c r="B218" s="2">
        <f>'Données brutes consommation'!A212</f>
        <v>0</v>
      </c>
      <c r="C218" s="2">
        <f>'Données brutes consommation'!C212</f>
        <v>0</v>
      </c>
      <c r="D218" s="2">
        <f>'Données brutes consommation'!D212</f>
        <v>0</v>
      </c>
      <c r="E218" s="2">
        <f>'Données brutes consommation'!Q212</f>
        <v>0</v>
      </c>
      <c r="F218" s="3">
        <f t="shared" si="3"/>
        <v>0</v>
      </c>
    </row>
    <row r="219" spans="1:6" ht="12.75">
      <c r="A219" s="42">
        <f t="shared" si="2"/>
        <v>0</v>
      </c>
      <c r="B219" s="2">
        <f>'Données brutes consommation'!A213</f>
        <v>0</v>
      </c>
      <c r="C219" s="2">
        <f>'Données brutes consommation'!C213</f>
        <v>0</v>
      </c>
      <c r="D219" s="2">
        <f>'Données brutes consommation'!D213</f>
        <v>0</v>
      </c>
      <c r="E219" s="2">
        <f>'Données brutes consommation'!Q213</f>
        <v>0</v>
      </c>
      <c r="F219" s="3">
        <f t="shared" si="3"/>
        <v>0</v>
      </c>
    </row>
    <row r="220" spans="1:6" ht="12.75">
      <c r="A220" s="42">
        <f t="shared" si="2"/>
        <v>0</v>
      </c>
      <c r="B220" s="2">
        <f>'Données brutes consommation'!A214</f>
        <v>0</v>
      </c>
      <c r="C220" s="2">
        <f>'Données brutes consommation'!C214</f>
        <v>0</v>
      </c>
      <c r="D220" s="2">
        <f>'Données brutes consommation'!D214</f>
        <v>0</v>
      </c>
      <c r="E220" s="2">
        <f>'Données brutes consommation'!Q214</f>
        <v>0</v>
      </c>
      <c r="F220" s="3">
        <f t="shared" si="3"/>
        <v>0</v>
      </c>
    </row>
    <row r="221" spans="1:6" ht="12.75">
      <c r="A221" s="42">
        <f t="shared" si="2"/>
        <v>0</v>
      </c>
      <c r="B221" s="2">
        <f>'Données brutes consommation'!A215</f>
        <v>0</v>
      </c>
      <c r="C221" s="2">
        <f>'Données brutes consommation'!C215</f>
        <v>0</v>
      </c>
      <c r="D221" s="2">
        <f>'Données brutes consommation'!D215</f>
        <v>0</v>
      </c>
      <c r="E221" s="2">
        <f>'Données brutes consommation'!Q215</f>
        <v>0</v>
      </c>
      <c r="F221" s="3">
        <f t="shared" si="3"/>
        <v>0</v>
      </c>
    </row>
    <row r="222" spans="1:6" ht="12.75">
      <c r="A222" s="42">
        <f t="shared" si="2"/>
        <v>0</v>
      </c>
      <c r="B222" s="2">
        <f>'Données brutes consommation'!A216</f>
        <v>0</v>
      </c>
      <c r="C222" s="2">
        <f>'Données brutes consommation'!C216</f>
        <v>0</v>
      </c>
      <c r="D222" s="2">
        <f>'Données brutes consommation'!D216</f>
        <v>0</v>
      </c>
      <c r="E222" s="2">
        <f>'Données brutes consommation'!Q216</f>
        <v>0</v>
      </c>
      <c r="F222" s="3">
        <f t="shared" si="3"/>
        <v>0</v>
      </c>
    </row>
    <row r="223" spans="1:6" ht="12.75">
      <c r="A223" s="42">
        <f t="shared" si="2"/>
        <v>0</v>
      </c>
      <c r="B223" s="2">
        <f>'Données brutes consommation'!A217</f>
        <v>0</v>
      </c>
      <c r="C223" s="2">
        <f>'Données brutes consommation'!C217</f>
        <v>0</v>
      </c>
      <c r="D223" s="2">
        <f>'Données brutes consommation'!D217</f>
        <v>0</v>
      </c>
      <c r="E223" s="2">
        <f>'Données brutes consommation'!Q217</f>
        <v>0</v>
      </c>
      <c r="F223" s="3">
        <f t="shared" si="3"/>
        <v>0</v>
      </c>
    </row>
    <row r="224" spans="1:6" ht="12.75">
      <c r="A224" s="42">
        <f t="shared" si="2"/>
        <v>0</v>
      </c>
      <c r="B224" s="2">
        <f>'Données brutes consommation'!A218</f>
        <v>0</v>
      </c>
      <c r="C224" s="2">
        <f>'Données brutes consommation'!C218</f>
        <v>0</v>
      </c>
      <c r="D224" s="2">
        <f>'Données brutes consommation'!D218</f>
        <v>0</v>
      </c>
      <c r="E224" s="2">
        <f>'Données brutes consommation'!Q218</f>
        <v>0</v>
      </c>
      <c r="F224" s="3">
        <f t="shared" si="3"/>
        <v>0</v>
      </c>
    </row>
    <row r="225" spans="1:6" ht="12.75">
      <c r="A225" s="42">
        <f t="shared" si="2"/>
        <v>0</v>
      </c>
      <c r="B225" s="2">
        <f>'Données brutes consommation'!A219</f>
        <v>0</v>
      </c>
      <c r="C225" s="2">
        <f>'Données brutes consommation'!C219</f>
        <v>0</v>
      </c>
      <c r="D225" s="2">
        <f>'Données brutes consommation'!D219</f>
        <v>0</v>
      </c>
      <c r="E225" s="2">
        <f>'Données brutes consommation'!Q219</f>
        <v>0</v>
      </c>
      <c r="F225" s="3">
        <f t="shared" si="3"/>
        <v>0</v>
      </c>
    </row>
    <row r="226" spans="1:6" ht="12.75">
      <c r="A226" s="42">
        <f t="shared" si="2"/>
        <v>0</v>
      </c>
      <c r="B226" s="2">
        <f>'Données brutes consommation'!A220</f>
        <v>0</v>
      </c>
      <c r="C226" s="2">
        <f>'Données brutes consommation'!C220</f>
        <v>0</v>
      </c>
      <c r="D226" s="2">
        <f>'Données brutes consommation'!D220</f>
        <v>0</v>
      </c>
      <c r="E226" s="2">
        <f>'Données brutes consommation'!Q220</f>
        <v>0</v>
      </c>
      <c r="F226" s="3">
        <f t="shared" si="3"/>
        <v>0</v>
      </c>
    </row>
    <row r="227" spans="1:6" ht="12.75">
      <c r="A227" s="42">
        <f t="shared" si="2"/>
        <v>0</v>
      </c>
      <c r="B227" s="2">
        <f>'Données brutes consommation'!A221</f>
        <v>0</v>
      </c>
      <c r="C227" s="2">
        <f>'Données brutes consommation'!C221</f>
        <v>0</v>
      </c>
      <c r="D227" s="2">
        <f>'Données brutes consommation'!D221</f>
        <v>0</v>
      </c>
      <c r="E227" s="2">
        <f>'Données brutes consommation'!Q221</f>
        <v>0</v>
      </c>
      <c r="F227" s="3">
        <f t="shared" si="3"/>
        <v>0</v>
      </c>
    </row>
    <row r="228" spans="1:6" ht="12.75">
      <c r="A228" s="42">
        <f t="shared" si="2"/>
        <v>0</v>
      </c>
      <c r="B228" s="2">
        <f>'Données brutes consommation'!A222</f>
        <v>0</v>
      </c>
      <c r="C228" s="2">
        <f>'Données brutes consommation'!C222</f>
        <v>0</v>
      </c>
      <c r="D228" s="2">
        <f>'Données brutes consommation'!D222</f>
        <v>0</v>
      </c>
      <c r="E228" s="2">
        <f>'Données brutes consommation'!Q222</f>
        <v>0</v>
      </c>
      <c r="F228" s="3">
        <f t="shared" si="3"/>
        <v>0</v>
      </c>
    </row>
    <row r="229" spans="1:6" ht="12.75">
      <c r="A229" s="42">
        <f t="shared" si="2"/>
        <v>0</v>
      </c>
      <c r="B229" s="2">
        <f>'Données brutes consommation'!A223</f>
        <v>0</v>
      </c>
      <c r="C229" s="2">
        <f>'Données brutes consommation'!C223</f>
        <v>0</v>
      </c>
      <c r="D229" s="2">
        <f>'Données brutes consommation'!D223</f>
        <v>0</v>
      </c>
      <c r="E229" s="2">
        <f>'Données brutes consommation'!Q223</f>
        <v>0</v>
      </c>
      <c r="F229" s="3">
        <f t="shared" si="3"/>
        <v>0</v>
      </c>
    </row>
    <row r="230" spans="1:6" ht="12.75">
      <c r="A230" s="42">
        <f t="shared" si="2"/>
        <v>0</v>
      </c>
      <c r="B230" s="2">
        <f>'Données brutes consommation'!A224</f>
        <v>0</v>
      </c>
      <c r="C230" s="2">
        <f>'Données brutes consommation'!C224</f>
        <v>0</v>
      </c>
      <c r="D230" s="2">
        <f>'Données brutes consommation'!D224</f>
        <v>0</v>
      </c>
      <c r="E230" s="2">
        <f>'Données brutes consommation'!Q224</f>
        <v>0</v>
      </c>
      <c r="F230" s="3">
        <f t="shared" si="3"/>
        <v>0</v>
      </c>
    </row>
    <row r="231" spans="1:6" ht="12.75">
      <c r="A231" s="42">
        <f t="shared" si="2"/>
        <v>0</v>
      </c>
      <c r="B231" s="2">
        <f>'Données brutes consommation'!A225</f>
        <v>0</v>
      </c>
      <c r="C231" s="2">
        <f>'Données brutes consommation'!C225</f>
        <v>0</v>
      </c>
      <c r="D231" s="2">
        <f>'Données brutes consommation'!D225</f>
        <v>0</v>
      </c>
      <c r="E231" s="2">
        <f>'Données brutes consommation'!Q225</f>
        <v>0</v>
      </c>
      <c r="F231" s="3">
        <f t="shared" si="3"/>
        <v>0</v>
      </c>
    </row>
    <row r="232" spans="1:6" ht="12.75">
      <c r="A232" s="42">
        <f t="shared" si="2"/>
        <v>0</v>
      </c>
      <c r="B232" s="2">
        <f>'Données brutes consommation'!A226</f>
        <v>0</v>
      </c>
      <c r="C232" s="2">
        <f>'Données brutes consommation'!C226</f>
        <v>0</v>
      </c>
      <c r="D232" s="2">
        <f>'Données brutes consommation'!D226</f>
        <v>0</v>
      </c>
      <c r="E232" s="2">
        <f>'Données brutes consommation'!Q226</f>
        <v>0</v>
      </c>
      <c r="F232" s="3">
        <f t="shared" si="3"/>
        <v>0</v>
      </c>
    </row>
    <row r="233" spans="1:6" ht="12.75">
      <c r="A233" s="42">
        <f t="shared" si="2"/>
        <v>0</v>
      </c>
      <c r="B233" s="2">
        <f>'Données brutes consommation'!A227</f>
        <v>0</v>
      </c>
      <c r="C233" s="2">
        <f>'Données brutes consommation'!C227</f>
        <v>0</v>
      </c>
      <c r="D233" s="2">
        <f>'Données brutes consommation'!D227</f>
        <v>0</v>
      </c>
      <c r="E233" s="2">
        <f>'Données brutes consommation'!Q227</f>
        <v>0</v>
      </c>
      <c r="F233" s="3">
        <f t="shared" si="3"/>
        <v>0</v>
      </c>
    </row>
    <row r="234" spans="1:6" ht="12.75">
      <c r="A234" s="42">
        <f t="shared" si="2"/>
        <v>0</v>
      </c>
      <c r="B234" s="2">
        <f>'Données brutes consommation'!A228</f>
        <v>0</v>
      </c>
      <c r="C234" s="2">
        <f>'Données brutes consommation'!C228</f>
        <v>0</v>
      </c>
      <c r="D234" s="2">
        <f>'Données brutes consommation'!D228</f>
        <v>0</v>
      </c>
      <c r="E234" s="2">
        <f>'Données brutes consommation'!Q228</f>
        <v>0</v>
      </c>
      <c r="F234" s="3">
        <f t="shared" si="3"/>
        <v>0</v>
      </c>
    </row>
    <row r="235" spans="1:6" ht="12.75">
      <c r="A235" s="42">
        <f t="shared" si="2"/>
        <v>0</v>
      </c>
      <c r="B235" s="2">
        <f>'Données brutes consommation'!A229</f>
        <v>0</v>
      </c>
      <c r="C235" s="2">
        <f>'Données brutes consommation'!C229</f>
        <v>0</v>
      </c>
      <c r="D235" s="2">
        <f>'Données brutes consommation'!D229</f>
        <v>0</v>
      </c>
      <c r="E235" s="2">
        <f>'Données brutes consommation'!Q229</f>
        <v>0</v>
      </c>
      <c r="F235" s="3">
        <f t="shared" si="3"/>
        <v>0</v>
      </c>
    </row>
    <row r="236" spans="1:6" ht="12.75">
      <c r="A236" s="42">
        <f t="shared" si="2"/>
        <v>0</v>
      </c>
      <c r="B236" s="2">
        <f>'Données brutes consommation'!A230</f>
        <v>0</v>
      </c>
      <c r="C236" s="2">
        <f>'Données brutes consommation'!C230</f>
        <v>0</v>
      </c>
      <c r="D236" s="2">
        <f>'Données brutes consommation'!D230</f>
        <v>0</v>
      </c>
      <c r="E236" s="2">
        <f>'Données brutes consommation'!Q230</f>
        <v>0</v>
      </c>
      <c r="F236" s="3">
        <f t="shared" si="3"/>
        <v>0</v>
      </c>
    </row>
    <row r="237" spans="1:6" ht="12.75">
      <c r="A237" s="42">
        <f t="shared" si="2"/>
        <v>0</v>
      </c>
      <c r="B237" s="2">
        <f>'Données brutes consommation'!A231</f>
        <v>0</v>
      </c>
      <c r="C237" s="2">
        <f>'Données brutes consommation'!C231</f>
        <v>0</v>
      </c>
      <c r="D237" s="2">
        <f>'Données brutes consommation'!D231</f>
        <v>0</v>
      </c>
      <c r="E237" s="2">
        <f>'Données brutes consommation'!Q231</f>
        <v>0</v>
      </c>
      <c r="F237" s="3">
        <f t="shared" si="3"/>
        <v>0</v>
      </c>
    </row>
    <row r="238" spans="1:6" ht="12.75">
      <c r="A238" s="42">
        <f t="shared" si="2"/>
        <v>0</v>
      </c>
      <c r="B238" s="2">
        <f>'Données brutes consommation'!A232</f>
        <v>0</v>
      </c>
      <c r="C238" s="2">
        <f>'Données brutes consommation'!C232</f>
        <v>0</v>
      </c>
      <c r="D238" s="2">
        <f>'Données brutes consommation'!D232</f>
        <v>0</v>
      </c>
      <c r="E238" s="2">
        <f>'Données brutes consommation'!Q232</f>
        <v>0</v>
      </c>
      <c r="F238" s="3">
        <f t="shared" si="3"/>
        <v>0</v>
      </c>
    </row>
    <row r="239" spans="1:6" ht="12.75">
      <c r="A239" s="42">
        <f t="shared" si="2"/>
        <v>0</v>
      </c>
      <c r="B239" s="2">
        <f>'Données brutes consommation'!A233</f>
        <v>0</v>
      </c>
      <c r="C239" s="2">
        <f>'Données brutes consommation'!C233</f>
        <v>0</v>
      </c>
      <c r="D239" s="2">
        <f>'Données brutes consommation'!D233</f>
        <v>0</v>
      </c>
      <c r="E239" s="2">
        <f>'Données brutes consommation'!Q233</f>
        <v>0</v>
      </c>
      <c r="F239" s="3">
        <f t="shared" si="3"/>
        <v>0</v>
      </c>
    </row>
    <row r="240" spans="1:6" ht="12.75">
      <c r="A240" s="42">
        <f t="shared" si="2"/>
        <v>0</v>
      </c>
      <c r="B240" s="2">
        <f>'Données brutes consommation'!A234</f>
        <v>0</v>
      </c>
      <c r="C240" s="2">
        <f>'Données brutes consommation'!C234</f>
        <v>0</v>
      </c>
      <c r="D240" s="2">
        <f>'Données brutes consommation'!D234</f>
        <v>0</v>
      </c>
      <c r="E240" s="2">
        <f>'Données brutes consommation'!Q234</f>
        <v>0</v>
      </c>
      <c r="F240" s="3">
        <f t="shared" si="3"/>
        <v>0</v>
      </c>
    </row>
    <row r="241" spans="1:6" ht="12.75">
      <c r="A241" s="42">
        <f t="shared" si="2"/>
        <v>0</v>
      </c>
      <c r="B241" s="2">
        <f>'Données brutes consommation'!A235</f>
        <v>0</v>
      </c>
      <c r="C241" s="2">
        <f>'Données brutes consommation'!C235</f>
        <v>0</v>
      </c>
      <c r="D241" s="2">
        <f>'Données brutes consommation'!D235</f>
        <v>0</v>
      </c>
      <c r="E241" s="2">
        <f>'Données brutes consommation'!Q235</f>
        <v>0</v>
      </c>
      <c r="F241" s="3">
        <f t="shared" si="3"/>
        <v>0</v>
      </c>
    </row>
    <row r="242" spans="1:6" ht="12.75">
      <c r="A242" s="42">
        <f t="shared" si="2"/>
        <v>0</v>
      </c>
      <c r="B242" s="2">
        <f>'Données brutes consommation'!A236</f>
        <v>0</v>
      </c>
      <c r="C242" s="2">
        <f>'Données brutes consommation'!C236</f>
        <v>0</v>
      </c>
      <c r="D242" s="2">
        <f>'Données brutes consommation'!D236</f>
        <v>0</v>
      </c>
      <c r="E242" s="2">
        <f>'Données brutes consommation'!Q236</f>
        <v>0</v>
      </c>
      <c r="F242" s="3">
        <f t="shared" si="3"/>
        <v>0</v>
      </c>
    </row>
    <row r="243" spans="1:6" ht="12.75">
      <c r="A243" s="42">
        <f t="shared" si="2"/>
        <v>0</v>
      </c>
      <c r="B243" s="2">
        <f>'Données brutes consommation'!A237</f>
        <v>0</v>
      </c>
      <c r="C243" s="2">
        <f>'Données brutes consommation'!C237</f>
        <v>0</v>
      </c>
      <c r="D243" s="2">
        <f>'Données brutes consommation'!D237</f>
        <v>0</v>
      </c>
      <c r="E243" s="2">
        <f>'Données brutes consommation'!Q237</f>
        <v>0</v>
      </c>
      <c r="F243" s="3">
        <f t="shared" si="3"/>
        <v>0</v>
      </c>
    </row>
    <row r="244" spans="1:6" ht="12.75">
      <c r="A244" s="42">
        <f t="shared" si="2"/>
        <v>0</v>
      </c>
      <c r="B244" s="2">
        <f>'Données brutes consommation'!A238</f>
        <v>0</v>
      </c>
      <c r="C244" s="2">
        <f>'Données brutes consommation'!C238</f>
        <v>0</v>
      </c>
      <c r="D244" s="2">
        <f>'Données brutes consommation'!D238</f>
        <v>0</v>
      </c>
      <c r="E244" s="2">
        <f>'Données brutes consommation'!Q238</f>
        <v>0</v>
      </c>
      <c r="F244" s="3">
        <f t="shared" si="3"/>
        <v>0</v>
      </c>
    </row>
    <row r="245" spans="1:6" ht="12.75">
      <c r="A245" s="42">
        <f t="shared" si="2"/>
        <v>0</v>
      </c>
      <c r="B245" s="2">
        <f>'Données brutes consommation'!A239</f>
        <v>0</v>
      </c>
      <c r="C245" s="2">
        <f>'Données brutes consommation'!C239</f>
        <v>0</v>
      </c>
      <c r="D245" s="2">
        <f>'Données brutes consommation'!D239</f>
        <v>0</v>
      </c>
      <c r="E245" s="2">
        <f>'Données brutes consommation'!Q239</f>
        <v>0</v>
      </c>
      <c r="F245" s="3">
        <f t="shared" si="3"/>
        <v>0</v>
      </c>
    </row>
    <row r="246" spans="1:6" ht="12.75">
      <c r="A246" s="42">
        <f t="shared" si="2"/>
        <v>0</v>
      </c>
      <c r="B246" s="2">
        <f>'Données brutes consommation'!A240</f>
        <v>0</v>
      </c>
      <c r="C246" s="2">
        <f>'Données brutes consommation'!C240</f>
        <v>0</v>
      </c>
      <c r="D246" s="2">
        <f>'Données brutes consommation'!D240</f>
        <v>0</v>
      </c>
      <c r="E246" s="2">
        <f>'Données brutes consommation'!Q240</f>
        <v>0</v>
      </c>
      <c r="F246" s="3">
        <f t="shared" si="3"/>
        <v>0</v>
      </c>
    </row>
    <row r="247" spans="1:6" ht="12.75">
      <c r="A247" s="42">
        <f t="shared" si="2"/>
        <v>0</v>
      </c>
      <c r="B247" s="2">
        <f>'Données brutes consommation'!A241</f>
        <v>0</v>
      </c>
      <c r="C247" s="2">
        <f>'Données brutes consommation'!C241</f>
        <v>0</v>
      </c>
      <c r="D247" s="2">
        <f>'Données brutes consommation'!D241</f>
        <v>0</v>
      </c>
      <c r="E247" s="2">
        <f>'Données brutes consommation'!Q241</f>
        <v>0</v>
      </c>
      <c r="F247" s="3">
        <f t="shared" si="3"/>
        <v>0</v>
      </c>
    </row>
    <row r="248" spans="1:6" ht="12.75">
      <c r="A248" s="42">
        <f t="shared" si="2"/>
        <v>0</v>
      </c>
      <c r="B248" s="2">
        <f>'Données brutes consommation'!A242</f>
        <v>0</v>
      </c>
      <c r="C248" s="2">
        <f>'Données brutes consommation'!C242</f>
        <v>0</v>
      </c>
      <c r="D248" s="2">
        <f>'Données brutes consommation'!D242</f>
        <v>0</v>
      </c>
      <c r="E248" s="2">
        <f>'Données brutes consommation'!Q242</f>
        <v>0</v>
      </c>
      <c r="F248" s="3">
        <f t="shared" si="3"/>
        <v>0</v>
      </c>
    </row>
    <row r="249" spans="1:6" ht="12.75">
      <c r="A249" s="42">
        <f t="shared" si="2"/>
        <v>0</v>
      </c>
      <c r="B249" s="2">
        <f>'Données brutes consommation'!A243</f>
        <v>0</v>
      </c>
      <c r="C249" s="2">
        <f>'Données brutes consommation'!C243</f>
        <v>0</v>
      </c>
      <c r="D249" s="2">
        <f>'Données brutes consommation'!D243</f>
        <v>0</v>
      </c>
      <c r="E249" s="2">
        <f>'Données brutes consommation'!Q243</f>
        <v>0</v>
      </c>
      <c r="F249" s="3">
        <f t="shared" si="3"/>
        <v>0</v>
      </c>
    </row>
    <row r="250" spans="1:6" ht="12.75">
      <c r="A250" s="42">
        <f t="shared" si="2"/>
        <v>0</v>
      </c>
      <c r="B250" s="2">
        <f>'Données brutes consommation'!A244</f>
        <v>0</v>
      </c>
      <c r="C250" s="2">
        <f>'Données brutes consommation'!C244</f>
        <v>0</v>
      </c>
      <c r="D250" s="2">
        <f>'Données brutes consommation'!D244</f>
        <v>0</v>
      </c>
      <c r="E250" s="2">
        <f>'Données brutes consommation'!Q244</f>
        <v>0</v>
      </c>
      <c r="F250" s="3">
        <f t="shared" si="3"/>
        <v>0</v>
      </c>
    </row>
    <row r="251" spans="1:6" ht="12.75">
      <c r="A251" s="42">
        <f t="shared" si="2"/>
        <v>0</v>
      </c>
      <c r="B251" s="2">
        <f>'Données brutes consommation'!A245</f>
        <v>0</v>
      </c>
      <c r="C251" s="2">
        <f>'Données brutes consommation'!C245</f>
        <v>0</v>
      </c>
      <c r="D251" s="2">
        <f>'Données brutes consommation'!D245</f>
        <v>0</v>
      </c>
      <c r="E251" s="2">
        <f>'Données brutes consommation'!Q245</f>
        <v>0</v>
      </c>
      <c r="F251" s="3">
        <f t="shared" si="3"/>
        <v>0</v>
      </c>
    </row>
    <row r="252" spans="1:6" ht="12.75">
      <c r="A252" s="42">
        <f t="shared" si="2"/>
        <v>0</v>
      </c>
      <c r="B252" s="2">
        <f>'Données brutes consommation'!A246</f>
        <v>0</v>
      </c>
      <c r="C252" s="2">
        <f>'Données brutes consommation'!C246</f>
        <v>0</v>
      </c>
      <c r="D252" s="2">
        <f>'Données brutes consommation'!D246</f>
        <v>0</v>
      </c>
      <c r="E252" s="2">
        <f>'Données brutes consommation'!Q246</f>
        <v>0</v>
      </c>
      <c r="F252" s="3">
        <f t="shared" si="3"/>
        <v>0</v>
      </c>
    </row>
    <row r="253" spans="1:6" ht="12.75">
      <c r="A253" s="42">
        <f t="shared" si="2"/>
        <v>0</v>
      </c>
      <c r="B253" s="2">
        <f>'Données brutes consommation'!A247</f>
        <v>0</v>
      </c>
      <c r="C253" s="2">
        <f>'Données brutes consommation'!C247</f>
        <v>0</v>
      </c>
      <c r="D253" s="2">
        <f>'Données brutes consommation'!D247</f>
        <v>0</v>
      </c>
      <c r="E253" s="2">
        <f>'Données brutes consommation'!Q247</f>
        <v>0</v>
      </c>
      <c r="F253" s="3">
        <f t="shared" si="3"/>
        <v>0</v>
      </c>
    </row>
    <row r="254" spans="1:6" ht="12.75">
      <c r="A254" s="42">
        <f t="shared" si="2"/>
        <v>0</v>
      </c>
      <c r="B254" s="2">
        <f>'Données brutes consommation'!A248</f>
        <v>0</v>
      </c>
      <c r="C254" s="2">
        <f>'Données brutes consommation'!C248</f>
        <v>0</v>
      </c>
      <c r="D254" s="2">
        <f>'Données brutes consommation'!D248</f>
        <v>0</v>
      </c>
      <c r="E254" s="2">
        <f>'Données brutes consommation'!Q248</f>
        <v>0</v>
      </c>
      <c r="F254" s="3">
        <f t="shared" si="3"/>
        <v>0</v>
      </c>
    </row>
    <row r="255" spans="1:6" ht="12.75">
      <c r="A255" s="42">
        <f t="shared" si="2"/>
        <v>0</v>
      </c>
      <c r="B255" s="2">
        <f>'Données brutes consommation'!A249</f>
        <v>0</v>
      </c>
      <c r="C255" s="2">
        <f>'Données brutes consommation'!C249</f>
        <v>0</v>
      </c>
      <c r="D255" s="2">
        <f>'Données brutes consommation'!D249</f>
        <v>0</v>
      </c>
      <c r="E255" s="2">
        <f>'Données brutes consommation'!Q249</f>
        <v>0</v>
      </c>
      <c r="F255" s="3">
        <f t="shared" si="3"/>
        <v>0</v>
      </c>
    </row>
    <row r="256" spans="1:6" ht="12.75">
      <c r="A256" s="42">
        <f t="shared" si="2"/>
        <v>0</v>
      </c>
      <c r="B256" s="2">
        <f>'Données brutes consommation'!A250</f>
        <v>0</v>
      </c>
      <c r="C256" s="2">
        <f>'Données brutes consommation'!C250</f>
        <v>0</v>
      </c>
      <c r="D256" s="2">
        <f>'Données brutes consommation'!D250</f>
        <v>0</v>
      </c>
      <c r="E256" s="2">
        <f>'Données brutes consommation'!Q250</f>
        <v>0</v>
      </c>
      <c r="F256" s="3">
        <f t="shared" si="3"/>
        <v>0</v>
      </c>
    </row>
    <row r="257" spans="1:6" ht="12.75">
      <c r="A257" s="42">
        <f t="shared" si="2"/>
        <v>0</v>
      </c>
      <c r="B257" s="2">
        <f>'Données brutes consommation'!A251</f>
        <v>0</v>
      </c>
      <c r="C257" s="2">
        <f>'Données brutes consommation'!C251</f>
        <v>0</v>
      </c>
      <c r="D257" s="2">
        <f>'Données brutes consommation'!D251</f>
        <v>0</v>
      </c>
      <c r="E257" s="2">
        <f>'Données brutes consommation'!Q251</f>
        <v>0</v>
      </c>
      <c r="F257" s="3">
        <f t="shared" si="3"/>
        <v>0</v>
      </c>
    </row>
    <row r="258" spans="1:6" ht="12.75">
      <c r="A258" s="42">
        <f t="shared" si="2"/>
        <v>0</v>
      </c>
      <c r="B258" s="2">
        <f>'Données brutes consommation'!A252</f>
        <v>0</v>
      </c>
      <c r="C258" s="2">
        <f>'Données brutes consommation'!C252</f>
        <v>0</v>
      </c>
      <c r="D258" s="2">
        <f>'Données brutes consommation'!D252</f>
        <v>0</v>
      </c>
      <c r="E258" s="2">
        <f>'Données brutes consommation'!Q252</f>
        <v>0</v>
      </c>
      <c r="F258" s="3">
        <f t="shared" si="3"/>
        <v>0</v>
      </c>
    </row>
    <row r="259" spans="1:6" ht="12.75">
      <c r="A259" s="42">
        <f t="shared" si="2"/>
        <v>0</v>
      </c>
      <c r="B259" s="2">
        <f>'Données brutes consommation'!A253</f>
        <v>0</v>
      </c>
      <c r="C259" s="2">
        <f>'Données brutes consommation'!C253</f>
        <v>0</v>
      </c>
      <c r="D259" s="2">
        <f>'Données brutes consommation'!D253</f>
        <v>0</v>
      </c>
      <c r="E259" s="2">
        <f>'Données brutes consommation'!Q253</f>
        <v>0</v>
      </c>
      <c r="F259" s="3">
        <f t="shared" si="3"/>
        <v>0</v>
      </c>
    </row>
    <row r="260" spans="1:6" ht="12.75">
      <c r="A260" s="42">
        <f t="shared" si="2"/>
        <v>0</v>
      </c>
      <c r="B260" s="2">
        <f>'Données brutes consommation'!A254</f>
        <v>0</v>
      </c>
      <c r="C260" s="2">
        <f>'Données brutes consommation'!C254</f>
        <v>0</v>
      </c>
      <c r="D260" s="2">
        <f>'Données brutes consommation'!D254</f>
        <v>0</v>
      </c>
      <c r="E260" s="2">
        <f>'Données brutes consommation'!Q254</f>
        <v>0</v>
      </c>
      <c r="F260" s="3">
        <f t="shared" si="3"/>
        <v>0</v>
      </c>
    </row>
    <row r="261" spans="1:6" ht="12.75">
      <c r="A261" s="42">
        <f t="shared" si="2"/>
        <v>0</v>
      </c>
      <c r="B261" s="2">
        <f>'Données brutes consommation'!A255</f>
        <v>0</v>
      </c>
      <c r="C261" s="2">
        <f>'Données brutes consommation'!C255</f>
        <v>0</v>
      </c>
      <c r="D261" s="2">
        <f>'Données brutes consommation'!D255</f>
        <v>0</v>
      </c>
      <c r="E261" s="2">
        <f>'Données brutes consommation'!Q255</f>
        <v>0</v>
      </c>
      <c r="F261" s="3">
        <f t="shared" si="3"/>
        <v>0</v>
      </c>
    </row>
    <row r="262" spans="1:6" ht="12.75">
      <c r="A262" s="42">
        <f t="shared" si="2"/>
        <v>0</v>
      </c>
      <c r="B262" s="2">
        <f>'Données brutes consommation'!A256</f>
        <v>0</v>
      </c>
      <c r="C262" s="2">
        <f>'Données brutes consommation'!C256</f>
        <v>0</v>
      </c>
      <c r="D262" s="2">
        <f>'Données brutes consommation'!D256</f>
        <v>0</v>
      </c>
      <c r="E262" s="2">
        <f>'Données brutes consommation'!Q256</f>
        <v>0</v>
      </c>
      <c r="F262" s="3">
        <f t="shared" si="3"/>
        <v>0</v>
      </c>
    </row>
    <row r="263" spans="1:6" ht="12.75">
      <c r="A263" s="42">
        <f t="shared" si="2"/>
        <v>0</v>
      </c>
      <c r="B263" s="2">
        <f>'Données brutes consommation'!A257</f>
        <v>0</v>
      </c>
      <c r="C263" s="2">
        <f>'Données brutes consommation'!C257</f>
        <v>0</v>
      </c>
      <c r="D263" s="2">
        <f>'Données brutes consommation'!D257</f>
        <v>0</v>
      </c>
      <c r="E263" s="2">
        <f>'Données brutes consommation'!Q257</f>
        <v>0</v>
      </c>
      <c r="F263" s="3">
        <f t="shared" si="3"/>
        <v>0</v>
      </c>
    </row>
    <row r="264" spans="1:6" ht="12.75">
      <c r="A264" s="42">
        <f t="shared" si="2"/>
        <v>0</v>
      </c>
      <c r="B264" s="2">
        <f>'Données brutes consommation'!A258</f>
        <v>0</v>
      </c>
      <c r="C264" s="2">
        <f>'Données brutes consommation'!C258</f>
        <v>0</v>
      </c>
      <c r="D264" s="2">
        <f>'Données brutes consommation'!D258</f>
        <v>0</v>
      </c>
      <c r="E264" s="2">
        <f>'Données brutes consommation'!Q258</f>
        <v>0</v>
      </c>
      <c r="F264" s="3">
        <f t="shared" si="3"/>
        <v>0</v>
      </c>
    </row>
    <row r="265" spans="1:6" ht="12.75">
      <c r="A265" s="42">
        <f t="shared" si="2"/>
        <v>0</v>
      </c>
      <c r="B265" s="2">
        <f>'Données brutes consommation'!A259</f>
        <v>0</v>
      </c>
      <c r="C265" s="2">
        <f>'Données brutes consommation'!C259</f>
        <v>0</v>
      </c>
      <c r="D265" s="2">
        <f>'Données brutes consommation'!D259</f>
        <v>0</v>
      </c>
      <c r="E265" s="2">
        <f>'Données brutes consommation'!Q259</f>
        <v>0</v>
      </c>
      <c r="F265" s="3">
        <f t="shared" si="3"/>
        <v>0</v>
      </c>
    </row>
    <row r="266" spans="1:6" ht="12.75">
      <c r="A266" s="42">
        <f t="shared" si="2"/>
        <v>0</v>
      </c>
      <c r="B266" s="2">
        <f>'Données brutes consommation'!A260</f>
        <v>0</v>
      </c>
      <c r="C266" s="2">
        <f>'Données brutes consommation'!C260</f>
        <v>0</v>
      </c>
      <c r="D266" s="2">
        <f>'Données brutes consommation'!D260</f>
        <v>0</v>
      </c>
      <c r="E266" s="2">
        <f>'Données brutes consommation'!Q260</f>
        <v>0</v>
      </c>
      <c r="F266" s="3">
        <f t="shared" si="3"/>
        <v>0</v>
      </c>
    </row>
    <row r="267" spans="1:6" ht="12.75">
      <c r="A267" s="42">
        <f t="shared" si="2"/>
        <v>0</v>
      </c>
      <c r="B267" s="2">
        <f>'Données brutes consommation'!A261</f>
        <v>0</v>
      </c>
      <c r="C267" s="2">
        <f>'Données brutes consommation'!C261</f>
        <v>0</v>
      </c>
      <c r="D267" s="2">
        <f>'Données brutes consommation'!D261</f>
        <v>0</v>
      </c>
      <c r="E267" s="2">
        <f>'Données brutes consommation'!Q261</f>
        <v>0</v>
      </c>
      <c r="F267" s="3">
        <f t="shared" si="3"/>
        <v>0</v>
      </c>
    </row>
    <row r="268" spans="1:6" ht="12.75">
      <c r="A268" s="42">
        <f t="shared" si="2"/>
        <v>0</v>
      </c>
      <c r="B268" s="2">
        <f>'Données brutes consommation'!A262</f>
        <v>0</v>
      </c>
      <c r="C268" s="2">
        <f>'Données brutes consommation'!C262</f>
        <v>0</v>
      </c>
      <c r="D268" s="2">
        <f>'Données brutes consommation'!D262</f>
        <v>0</v>
      </c>
      <c r="E268" s="2">
        <f>'Données brutes consommation'!Q262</f>
        <v>0</v>
      </c>
      <c r="F268" s="3">
        <f t="shared" si="3"/>
        <v>0</v>
      </c>
    </row>
    <row r="269" spans="1:6" ht="12.75">
      <c r="A269" s="42">
        <f t="shared" si="2"/>
        <v>0</v>
      </c>
      <c r="B269" s="2">
        <f>'Données brutes consommation'!A263</f>
        <v>0</v>
      </c>
      <c r="C269" s="2">
        <f>'Données brutes consommation'!C263</f>
        <v>0</v>
      </c>
      <c r="D269" s="2">
        <f>'Données brutes consommation'!D263</f>
        <v>0</v>
      </c>
      <c r="E269" s="2">
        <f>'Données brutes consommation'!Q263</f>
        <v>0</v>
      </c>
      <c r="F269" s="3">
        <f t="shared" si="3"/>
        <v>0</v>
      </c>
    </row>
    <row r="270" spans="1:6" ht="12.75">
      <c r="A270" s="42">
        <f t="shared" si="2"/>
        <v>0</v>
      </c>
      <c r="B270" s="2">
        <f>'Données brutes consommation'!A264</f>
        <v>0</v>
      </c>
      <c r="C270" s="2">
        <f>'Données brutes consommation'!C264</f>
        <v>0</v>
      </c>
      <c r="D270" s="2">
        <f>'Données brutes consommation'!D264</f>
        <v>0</v>
      </c>
      <c r="E270" s="2">
        <f>'Données brutes consommation'!Q264</f>
        <v>0</v>
      </c>
      <c r="F270" s="3">
        <f t="shared" si="3"/>
        <v>0</v>
      </c>
    </row>
    <row r="271" spans="1:6" ht="12.75">
      <c r="A271" s="42">
        <f t="shared" si="2"/>
        <v>0</v>
      </c>
      <c r="B271" s="2">
        <f>'Données brutes consommation'!A265</f>
        <v>0</v>
      </c>
      <c r="C271" s="2">
        <f>'Données brutes consommation'!C265</f>
        <v>0</v>
      </c>
      <c r="D271" s="2">
        <f>'Données brutes consommation'!D265</f>
        <v>0</v>
      </c>
      <c r="E271" s="2">
        <f>'Données brutes consommation'!Q265</f>
        <v>0</v>
      </c>
      <c r="F271" s="3">
        <f t="shared" si="3"/>
        <v>0</v>
      </c>
    </row>
    <row r="272" spans="1:6" ht="12.75">
      <c r="A272" s="42">
        <f t="shared" si="2"/>
        <v>0</v>
      </c>
      <c r="B272" s="2">
        <f>'Données brutes consommation'!A266</f>
        <v>0</v>
      </c>
      <c r="C272" s="2">
        <f>'Données brutes consommation'!C266</f>
        <v>0</v>
      </c>
      <c r="D272" s="2">
        <f>'Données brutes consommation'!D266</f>
        <v>0</v>
      </c>
      <c r="E272" s="2">
        <f>'Données brutes consommation'!Q266</f>
        <v>0</v>
      </c>
      <c r="F272" s="3">
        <f t="shared" si="3"/>
        <v>0</v>
      </c>
    </row>
    <row r="273" spans="1:6" ht="12.75">
      <c r="A273" s="42">
        <f t="shared" si="2"/>
        <v>0</v>
      </c>
      <c r="B273" s="2">
        <f>'Données brutes consommation'!A267</f>
        <v>0</v>
      </c>
      <c r="C273" s="2">
        <f>'Données brutes consommation'!C267</f>
        <v>0</v>
      </c>
      <c r="D273" s="2">
        <f>'Données brutes consommation'!D267</f>
        <v>0</v>
      </c>
      <c r="E273" s="2">
        <f>'Données brutes consommation'!Q267</f>
        <v>0</v>
      </c>
      <c r="F273" s="3">
        <f t="shared" si="3"/>
        <v>0</v>
      </c>
    </row>
    <row r="274" spans="1:6" ht="12.75">
      <c r="A274" s="42">
        <f t="shared" si="2"/>
        <v>0</v>
      </c>
      <c r="B274" s="2">
        <f>'Données brutes consommation'!A268</f>
        <v>0</v>
      </c>
      <c r="C274" s="2">
        <f>'Données brutes consommation'!C268</f>
        <v>0</v>
      </c>
      <c r="D274" s="2">
        <f>'Données brutes consommation'!D268</f>
        <v>0</v>
      </c>
      <c r="E274" s="2">
        <f>'Données brutes consommation'!Q268</f>
        <v>0</v>
      </c>
      <c r="F274" s="3">
        <f t="shared" si="3"/>
        <v>0</v>
      </c>
    </row>
    <row r="275" spans="1:6" ht="12.75">
      <c r="A275" s="42">
        <f t="shared" si="2"/>
        <v>0</v>
      </c>
      <c r="B275" s="2">
        <f>'Données brutes consommation'!A269</f>
        <v>0</v>
      </c>
      <c r="C275" s="2">
        <f>'Données brutes consommation'!C269</f>
        <v>0</v>
      </c>
      <c r="D275" s="2">
        <f>'Données brutes consommation'!D269</f>
        <v>0</v>
      </c>
      <c r="E275" s="2">
        <f>'Données brutes consommation'!Q269</f>
        <v>0</v>
      </c>
      <c r="F275" s="3">
        <f t="shared" si="3"/>
        <v>0</v>
      </c>
    </row>
    <row r="276" spans="1:6" ht="12.75">
      <c r="A276" s="42">
        <f t="shared" si="2"/>
        <v>0</v>
      </c>
      <c r="B276" s="2">
        <f>'Données brutes consommation'!A270</f>
        <v>0</v>
      </c>
      <c r="C276" s="2">
        <f>'Données brutes consommation'!C270</f>
        <v>0</v>
      </c>
      <c r="D276" s="2">
        <f>'Données brutes consommation'!D270</f>
        <v>0</v>
      </c>
      <c r="E276" s="2">
        <f>'Données brutes consommation'!Q270</f>
        <v>0</v>
      </c>
      <c r="F276" s="3">
        <f t="shared" si="3"/>
        <v>0</v>
      </c>
    </row>
    <row r="277" spans="1:6" ht="12.75">
      <c r="A277" s="42">
        <f t="shared" si="2"/>
        <v>0</v>
      </c>
      <c r="B277" s="2">
        <f>'Données brutes consommation'!A271</f>
        <v>0</v>
      </c>
      <c r="C277" s="2">
        <f>'Données brutes consommation'!C271</f>
        <v>0</v>
      </c>
      <c r="D277" s="2">
        <f>'Données brutes consommation'!D271</f>
        <v>0</v>
      </c>
      <c r="E277" s="2">
        <f>'Données brutes consommation'!Q271</f>
        <v>0</v>
      </c>
      <c r="F277" s="3">
        <f t="shared" si="3"/>
        <v>0</v>
      </c>
    </row>
    <row r="278" spans="1:6" ht="12.75">
      <c r="A278" s="42">
        <f t="shared" si="2"/>
        <v>0</v>
      </c>
      <c r="B278" s="2">
        <f>'Données brutes consommation'!A272</f>
        <v>0</v>
      </c>
      <c r="C278" s="2">
        <f>'Données brutes consommation'!C272</f>
        <v>0</v>
      </c>
      <c r="D278" s="2">
        <f>'Données brutes consommation'!D272</f>
        <v>0</v>
      </c>
      <c r="E278" s="2">
        <f>'Données brutes consommation'!Q272</f>
        <v>0</v>
      </c>
      <c r="F278" s="3">
        <f t="shared" si="3"/>
        <v>0</v>
      </c>
    </row>
    <row r="279" spans="1:6" ht="12.75">
      <c r="A279" s="42">
        <f t="shared" si="2"/>
        <v>0</v>
      </c>
      <c r="B279" s="2">
        <f>'Données brutes consommation'!A273</f>
        <v>0</v>
      </c>
      <c r="C279" s="2">
        <f>'Données brutes consommation'!C273</f>
        <v>0</v>
      </c>
      <c r="D279" s="2">
        <f>'Données brutes consommation'!D273</f>
        <v>0</v>
      </c>
      <c r="E279" s="2">
        <f>'Données brutes consommation'!Q273</f>
        <v>0</v>
      </c>
      <c r="F279" s="3">
        <f t="shared" si="3"/>
        <v>0</v>
      </c>
    </row>
    <row r="280" spans="1:6" ht="12.75">
      <c r="A280" s="42">
        <f t="shared" si="2"/>
        <v>0</v>
      </c>
      <c r="B280" s="2">
        <f>'Données brutes consommation'!A274</f>
        <v>0</v>
      </c>
      <c r="C280" s="2">
        <f>'Données brutes consommation'!C274</f>
        <v>0</v>
      </c>
      <c r="D280" s="2">
        <f>'Données brutes consommation'!D274</f>
        <v>0</v>
      </c>
      <c r="E280" s="2">
        <f>'Données brutes consommation'!Q274</f>
        <v>0</v>
      </c>
      <c r="F280" s="3">
        <f t="shared" si="3"/>
        <v>0</v>
      </c>
    </row>
    <row r="281" spans="1:6" ht="12.75">
      <c r="A281" s="42">
        <f t="shared" si="2"/>
        <v>0</v>
      </c>
      <c r="B281" s="2">
        <f>'Données brutes consommation'!A275</f>
        <v>0</v>
      </c>
      <c r="C281" s="2">
        <f>'Données brutes consommation'!C275</f>
        <v>0</v>
      </c>
      <c r="D281" s="2">
        <f>'Données brutes consommation'!D275</f>
        <v>0</v>
      </c>
      <c r="E281" s="2">
        <f>'Données brutes consommation'!Q275</f>
        <v>0</v>
      </c>
      <c r="F281" s="3">
        <f t="shared" si="3"/>
        <v>0</v>
      </c>
    </row>
    <row r="282" spans="1:6" ht="12.75">
      <c r="A282" s="42">
        <f t="shared" si="2"/>
        <v>0</v>
      </c>
      <c r="B282" s="2">
        <f>'Données brutes consommation'!A276</f>
        <v>0</v>
      </c>
      <c r="C282" s="2">
        <f>'Données brutes consommation'!C276</f>
        <v>0</v>
      </c>
      <c r="D282" s="2">
        <f>'Données brutes consommation'!D276</f>
        <v>0</v>
      </c>
      <c r="E282" s="2">
        <f>'Données brutes consommation'!Q276</f>
        <v>0</v>
      </c>
      <c r="F282" s="3">
        <f t="shared" si="3"/>
        <v>0</v>
      </c>
    </row>
    <row r="283" spans="1:6" ht="12.75">
      <c r="A283" s="42">
        <f t="shared" si="2"/>
        <v>0</v>
      </c>
      <c r="B283" s="2">
        <f>'Données brutes consommation'!A277</f>
        <v>0</v>
      </c>
      <c r="C283" s="2">
        <f>'Données brutes consommation'!C277</f>
        <v>0</v>
      </c>
      <c r="D283" s="2">
        <f>'Données brutes consommation'!D277</f>
        <v>0</v>
      </c>
      <c r="E283" s="2">
        <f>'Données brutes consommation'!Q277</f>
        <v>0</v>
      </c>
      <c r="F283" s="3">
        <f t="shared" si="3"/>
        <v>0</v>
      </c>
    </row>
    <row r="284" spans="1:6" ht="12.75">
      <c r="A284" s="42">
        <f t="shared" si="2"/>
        <v>0</v>
      </c>
      <c r="B284" s="2">
        <f>'Données brutes consommation'!A278</f>
        <v>0</v>
      </c>
      <c r="C284" s="2">
        <f>'Données brutes consommation'!C278</f>
        <v>0</v>
      </c>
      <c r="D284" s="2">
        <f>'Données brutes consommation'!D278</f>
        <v>0</v>
      </c>
      <c r="E284" s="2">
        <f>'Données brutes consommation'!Q278</f>
        <v>0</v>
      </c>
      <c r="F284" s="3">
        <f t="shared" si="3"/>
        <v>0</v>
      </c>
    </row>
    <row r="285" spans="1:6" ht="12.75">
      <c r="A285" s="42">
        <f t="shared" si="2"/>
        <v>0</v>
      </c>
      <c r="B285" s="2">
        <f>'Données brutes consommation'!A279</f>
        <v>0</v>
      </c>
      <c r="C285" s="2">
        <f>'Données brutes consommation'!C279</f>
        <v>0</v>
      </c>
      <c r="D285" s="2">
        <f>'Données brutes consommation'!D279</f>
        <v>0</v>
      </c>
      <c r="E285" s="2">
        <f>'Données brutes consommation'!Q279</f>
        <v>0</v>
      </c>
      <c r="F285" s="3">
        <f t="shared" si="3"/>
        <v>0</v>
      </c>
    </row>
    <row r="286" spans="1:6" ht="12.75">
      <c r="A286" s="42">
        <f t="shared" si="2"/>
        <v>0</v>
      </c>
      <c r="B286" s="2">
        <f>'Données brutes consommation'!A280</f>
        <v>0</v>
      </c>
      <c r="C286" s="2">
        <f>'Données brutes consommation'!C280</f>
        <v>0</v>
      </c>
      <c r="D286" s="2">
        <f>'Données brutes consommation'!D280</f>
        <v>0</v>
      </c>
      <c r="E286" s="2">
        <f>'Données brutes consommation'!Q280</f>
        <v>0</v>
      </c>
      <c r="F286" s="3">
        <f t="shared" si="3"/>
        <v>0</v>
      </c>
    </row>
    <row r="287" spans="1:6" ht="12.75">
      <c r="A287" s="42">
        <f t="shared" si="2"/>
        <v>0</v>
      </c>
      <c r="B287" s="2">
        <f>'Données brutes consommation'!A281</f>
        <v>0</v>
      </c>
      <c r="C287" s="2">
        <f>'Données brutes consommation'!C281</f>
        <v>0</v>
      </c>
      <c r="D287" s="2">
        <f>'Données brutes consommation'!D281</f>
        <v>0</v>
      </c>
      <c r="E287" s="2">
        <f>'Données brutes consommation'!Q281</f>
        <v>0</v>
      </c>
      <c r="F287" s="3">
        <f t="shared" si="3"/>
        <v>0</v>
      </c>
    </row>
    <row r="288" spans="1:6" ht="12.75">
      <c r="A288" s="42">
        <f t="shared" si="2"/>
        <v>0</v>
      </c>
      <c r="B288" s="2">
        <f>'Données brutes consommation'!A282</f>
        <v>0</v>
      </c>
      <c r="C288" s="2">
        <f>'Données brutes consommation'!C282</f>
        <v>0</v>
      </c>
      <c r="D288" s="2">
        <f>'Données brutes consommation'!D282</f>
        <v>0</v>
      </c>
      <c r="E288" s="2">
        <f>'Données brutes consommation'!Q282</f>
        <v>0</v>
      </c>
      <c r="F288" s="3">
        <f t="shared" si="3"/>
        <v>0</v>
      </c>
    </row>
    <row r="289" spans="1:6" ht="12.75">
      <c r="A289" s="42">
        <f t="shared" si="2"/>
        <v>0</v>
      </c>
      <c r="B289" s="2">
        <f>'Données brutes consommation'!A283</f>
        <v>0</v>
      </c>
      <c r="C289" s="2">
        <f>'Données brutes consommation'!C283</f>
        <v>0</v>
      </c>
      <c r="D289" s="2">
        <f>'Données brutes consommation'!D283</f>
        <v>0</v>
      </c>
      <c r="E289" s="2">
        <f>'Données brutes consommation'!Q283</f>
        <v>0</v>
      </c>
      <c r="F289" s="3">
        <f t="shared" si="3"/>
        <v>0</v>
      </c>
    </row>
    <row r="290" spans="1:6" ht="12.75">
      <c r="A290" s="42">
        <f t="shared" si="2"/>
        <v>0</v>
      </c>
      <c r="B290" s="2">
        <f>'Données brutes consommation'!A284</f>
        <v>0</v>
      </c>
      <c r="C290" s="2">
        <f>'Données brutes consommation'!C284</f>
        <v>0</v>
      </c>
      <c r="D290" s="2">
        <f>'Données brutes consommation'!D284</f>
        <v>0</v>
      </c>
      <c r="E290" s="2">
        <f>'Données brutes consommation'!Q284</f>
        <v>0</v>
      </c>
      <c r="F290" s="3">
        <f t="shared" si="3"/>
        <v>0</v>
      </c>
    </row>
    <row r="291" spans="1:6" ht="12.75">
      <c r="A291" s="42">
        <f t="shared" si="2"/>
        <v>0</v>
      </c>
      <c r="B291" s="2">
        <f>'Données brutes consommation'!A285</f>
        <v>0</v>
      </c>
      <c r="C291" s="2">
        <f>'Données brutes consommation'!C285</f>
        <v>0</v>
      </c>
      <c r="D291" s="2">
        <f>'Données brutes consommation'!D285</f>
        <v>0</v>
      </c>
      <c r="E291" s="2">
        <f>'Données brutes consommation'!Q285</f>
        <v>0</v>
      </c>
      <c r="F291" s="3">
        <f t="shared" si="3"/>
        <v>0</v>
      </c>
    </row>
    <row r="292" spans="1:6" ht="12.75">
      <c r="A292" s="42">
        <f t="shared" si="2"/>
        <v>0</v>
      </c>
      <c r="B292" s="2">
        <f>'Données brutes consommation'!A286</f>
        <v>0</v>
      </c>
      <c r="C292" s="2">
        <f>'Données brutes consommation'!C286</f>
        <v>0</v>
      </c>
      <c r="D292" s="2">
        <f>'Données brutes consommation'!D286</f>
        <v>0</v>
      </c>
      <c r="E292" s="2">
        <f>'Données brutes consommation'!Q286</f>
        <v>0</v>
      </c>
      <c r="F292" s="3">
        <f t="shared" si="3"/>
        <v>0</v>
      </c>
    </row>
    <row r="293" spans="1:6" ht="12.75">
      <c r="A293" s="42">
        <f t="shared" si="2"/>
        <v>0</v>
      </c>
      <c r="B293" s="2">
        <f>'Données brutes consommation'!A287</f>
        <v>0</v>
      </c>
      <c r="C293" s="2">
        <f>'Données brutes consommation'!C287</f>
        <v>0</v>
      </c>
      <c r="D293" s="2">
        <f>'Données brutes consommation'!D287</f>
        <v>0</v>
      </c>
      <c r="E293" s="2">
        <f>'Données brutes consommation'!Q287</f>
        <v>0</v>
      </c>
      <c r="F293" s="3">
        <f t="shared" si="3"/>
        <v>0</v>
      </c>
    </row>
    <row r="294" spans="1:6" ht="12.75">
      <c r="A294" s="42">
        <f t="shared" si="2"/>
        <v>0</v>
      </c>
      <c r="B294" s="2">
        <f>'Données brutes consommation'!A288</f>
        <v>0</v>
      </c>
      <c r="C294" s="2">
        <f>'Données brutes consommation'!C288</f>
        <v>0</v>
      </c>
      <c r="D294" s="2">
        <f>'Données brutes consommation'!D288</f>
        <v>0</v>
      </c>
      <c r="E294" s="2">
        <f>'Données brutes consommation'!Q288</f>
        <v>0</v>
      </c>
      <c r="F294" s="3">
        <f t="shared" si="3"/>
        <v>0</v>
      </c>
    </row>
    <row r="295" spans="1:6" ht="12.75">
      <c r="A295" s="42">
        <f t="shared" si="2"/>
        <v>0</v>
      </c>
      <c r="B295" s="2">
        <f>'Données brutes consommation'!A289</f>
        <v>0</v>
      </c>
      <c r="C295" s="2">
        <f>'Données brutes consommation'!C289</f>
        <v>0</v>
      </c>
      <c r="D295" s="2">
        <f>'Données brutes consommation'!D289</f>
        <v>0</v>
      </c>
      <c r="E295" s="2">
        <f>'Données brutes consommation'!Q289</f>
        <v>0</v>
      </c>
      <c r="F295" s="3">
        <f t="shared" si="3"/>
        <v>0</v>
      </c>
    </row>
    <row r="296" spans="1:6" ht="12.75">
      <c r="A296" s="42">
        <f t="shared" si="2"/>
        <v>0</v>
      </c>
      <c r="B296" s="2">
        <f>'Données brutes consommation'!A290</f>
        <v>0</v>
      </c>
      <c r="C296" s="2">
        <f>'Données brutes consommation'!C290</f>
        <v>0</v>
      </c>
      <c r="D296" s="2">
        <f>'Données brutes consommation'!D290</f>
        <v>0</v>
      </c>
      <c r="E296" s="2">
        <f>'Données brutes consommation'!Q290</f>
        <v>0</v>
      </c>
      <c r="F296" s="3">
        <f t="shared" si="3"/>
        <v>0</v>
      </c>
    </row>
    <row r="297" spans="1:6" ht="12.75">
      <c r="A297" s="42">
        <f t="shared" si="2"/>
        <v>0</v>
      </c>
      <c r="B297" s="2">
        <f>'Données brutes consommation'!A291</f>
        <v>0</v>
      </c>
      <c r="C297" s="2">
        <f>'Données brutes consommation'!C291</f>
        <v>0</v>
      </c>
      <c r="D297" s="2">
        <f>'Données brutes consommation'!D291</f>
        <v>0</v>
      </c>
      <c r="E297" s="2">
        <f>'Données brutes consommation'!Q291</f>
        <v>0</v>
      </c>
      <c r="F297" s="3">
        <f t="shared" si="3"/>
        <v>0</v>
      </c>
    </row>
    <row r="298" spans="1:6" ht="12.75">
      <c r="A298" s="42">
        <f t="shared" si="2"/>
        <v>0</v>
      </c>
      <c r="B298" s="2">
        <f>'Données brutes consommation'!A292</f>
        <v>0</v>
      </c>
      <c r="C298" s="2">
        <f>'Données brutes consommation'!C292</f>
        <v>0</v>
      </c>
      <c r="D298" s="2">
        <f>'Données brutes consommation'!D292</f>
        <v>0</v>
      </c>
      <c r="E298" s="2">
        <f>'Données brutes consommation'!Q292</f>
        <v>0</v>
      </c>
      <c r="F298" s="3">
        <f t="shared" si="3"/>
        <v>0</v>
      </c>
    </row>
    <row r="299" spans="1:6" ht="12.75">
      <c r="A299" s="42">
        <f t="shared" si="2"/>
        <v>0</v>
      </c>
      <c r="B299" s="2">
        <f>'Données brutes consommation'!A293</f>
        <v>0</v>
      </c>
      <c r="C299" s="2">
        <f>'Données brutes consommation'!C293</f>
        <v>0</v>
      </c>
      <c r="D299" s="2">
        <f>'Données brutes consommation'!D293</f>
        <v>0</v>
      </c>
      <c r="E299" s="2">
        <f>'Données brutes consommation'!Q293</f>
        <v>0</v>
      </c>
      <c r="F299" s="3">
        <f t="shared" si="3"/>
        <v>0</v>
      </c>
    </row>
    <row r="300" spans="1:6" ht="12.75">
      <c r="A300" s="42">
        <f t="shared" si="2"/>
        <v>0</v>
      </c>
      <c r="B300" s="2">
        <f>'Données brutes consommation'!A294</f>
        <v>0</v>
      </c>
      <c r="C300" s="2">
        <f>'Données brutes consommation'!C294</f>
        <v>0</v>
      </c>
      <c r="D300" s="2">
        <f>'Données brutes consommation'!D294</f>
        <v>0</v>
      </c>
      <c r="E300" s="2">
        <f>'Données brutes consommation'!Q294</f>
        <v>0</v>
      </c>
      <c r="F300" s="3">
        <f t="shared" si="3"/>
        <v>0</v>
      </c>
    </row>
    <row r="301" spans="1:6" ht="12.75">
      <c r="A301" s="42">
        <f t="shared" si="2"/>
        <v>0</v>
      </c>
      <c r="B301" s="2">
        <f>'Données brutes consommation'!A295</f>
        <v>0</v>
      </c>
      <c r="C301" s="2">
        <f>'Données brutes consommation'!C295</f>
        <v>0</v>
      </c>
      <c r="D301" s="2">
        <f>'Données brutes consommation'!D295</f>
        <v>0</v>
      </c>
      <c r="E301" s="2">
        <f>'Données brutes consommation'!Q295</f>
        <v>0</v>
      </c>
      <c r="F301" s="3">
        <f t="shared" si="3"/>
        <v>0</v>
      </c>
    </row>
    <row r="302" spans="1:6" ht="12.75">
      <c r="A302" s="42">
        <f t="shared" si="2"/>
        <v>0</v>
      </c>
      <c r="B302" s="2">
        <f>'Données brutes consommation'!A296</f>
        <v>0</v>
      </c>
      <c r="C302" s="2">
        <f>'Données brutes consommation'!C296</f>
        <v>0</v>
      </c>
      <c r="D302" s="2">
        <f>'Données brutes consommation'!D296</f>
        <v>0</v>
      </c>
      <c r="E302" s="2">
        <f>'Données brutes consommation'!Q296</f>
        <v>0</v>
      </c>
      <c r="F302" s="3">
        <f t="shared" si="3"/>
        <v>0</v>
      </c>
    </row>
    <row r="303" spans="1:6" ht="12.75">
      <c r="A303" s="42">
        <f t="shared" si="2"/>
        <v>0</v>
      </c>
      <c r="B303" s="2">
        <f>'Données brutes consommation'!A297</f>
        <v>0</v>
      </c>
      <c r="C303" s="2">
        <f>'Données brutes consommation'!C297</f>
        <v>0</v>
      </c>
      <c r="D303" s="2">
        <f>'Données brutes consommation'!D297</f>
        <v>0</v>
      </c>
      <c r="E303" s="2">
        <f>'Données brutes consommation'!Q297</f>
        <v>0</v>
      </c>
      <c r="F303" s="3">
        <f t="shared" si="3"/>
        <v>0</v>
      </c>
    </row>
    <row r="304" spans="1:6" ht="12.75">
      <c r="A304" s="42">
        <f t="shared" si="2"/>
        <v>0</v>
      </c>
      <c r="B304" s="2">
        <f>'Données brutes consommation'!A298</f>
        <v>0</v>
      </c>
      <c r="C304" s="2">
        <f>'Données brutes consommation'!C298</f>
        <v>0</v>
      </c>
      <c r="D304" s="2">
        <f>'Données brutes consommation'!D298</f>
        <v>0</v>
      </c>
      <c r="E304" s="2">
        <f>'Données brutes consommation'!Q298</f>
        <v>0</v>
      </c>
      <c r="F304" s="3">
        <f t="shared" si="3"/>
        <v>0</v>
      </c>
    </row>
    <row r="305" spans="1:6" ht="12.75">
      <c r="A305" s="42">
        <f t="shared" si="2"/>
        <v>0</v>
      </c>
      <c r="B305" s="2">
        <f>'Données brutes consommation'!A299</f>
        <v>0</v>
      </c>
      <c r="C305" s="2">
        <f>'Données brutes consommation'!C299</f>
        <v>0</v>
      </c>
      <c r="D305" s="2">
        <f>'Données brutes consommation'!D299</f>
        <v>0</v>
      </c>
      <c r="E305" s="2">
        <f>'Données brutes consommation'!Q299</f>
        <v>0</v>
      </c>
      <c r="F305" s="3">
        <f t="shared" si="3"/>
        <v>0</v>
      </c>
    </row>
    <row r="306" spans="1:6" ht="12.75">
      <c r="A306" s="42">
        <f t="shared" si="2"/>
        <v>0</v>
      </c>
      <c r="B306" s="2">
        <f>'Données brutes consommation'!A300</f>
        <v>0</v>
      </c>
      <c r="C306" s="2">
        <f>'Données brutes consommation'!C300</f>
        <v>0</v>
      </c>
      <c r="D306" s="2">
        <f>'Données brutes consommation'!D300</f>
        <v>0</v>
      </c>
      <c r="E306" s="2">
        <f>'Données brutes consommation'!Q300</f>
        <v>0</v>
      </c>
      <c r="F306" s="3">
        <f t="shared" si="3"/>
        <v>0</v>
      </c>
    </row>
    <row r="307" spans="1:6" ht="12.75">
      <c r="A307" s="42">
        <f t="shared" si="2"/>
        <v>0</v>
      </c>
      <c r="B307" s="2">
        <f>'Données brutes consommation'!A301</f>
        <v>0</v>
      </c>
      <c r="C307" s="2">
        <f>'Données brutes consommation'!C301</f>
        <v>0</v>
      </c>
      <c r="D307" s="2">
        <f>'Données brutes consommation'!D301</f>
        <v>0</v>
      </c>
      <c r="E307" s="2">
        <f>'Données brutes consommation'!Q301</f>
        <v>0</v>
      </c>
      <c r="F307" s="3">
        <f t="shared" si="3"/>
        <v>0</v>
      </c>
    </row>
    <row r="308" spans="1:6" ht="12.75">
      <c r="A308" s="42">
        <f t="shared" si="2"/>
        <v>0</v>
      </c>
      <c r="B308" s="2">
        <f>'Données brutes consommation'!A302</f>
        <v>0</v>
      </c>
      <c r="C308" s="2">
        <f>'Données brutes consommation'!C302</f>
        <v>0</v>
      </c>
      <c r="D308" s="2">
        <f>'Données brutes consommation'!D302</f>
        <v>0</v>
      </c>
      <c r="E308" s="2">
        <f>'Données brutes consommation'!Q302</f>
        <v>0</v>
      </c>
      <c r="F308" s="3">
        <f t="shared" si="3"/>
        <v>0</v>
      </c>
    </row>
    <row r="309" spans="1:6" ht="12.75">
      <c r="A309" s="42">
        <f t="shared" si="2"/>
        <v>0</v>
      </c>
      <c r="B309" s="2">
        <f>'Données brutes consommation'!A303</f>
        <v>0</v>
      </c>
      <c r="C309" s="2">
        <f>'Données brutes consommation'!C303</f>
        <v>0</v>
      </c>
      <c r="D309" s="2">
        <f>'Données brutes consommation'!D303</f>
        <v>0</v>
      </c>
      <c r="E309" s="2">
        <f>'Données brutes consommation'!Q303</f>
        <v>0</v>
      </c>
      <c r="F309" s="3">
        <f t="shared" si="3"/>
        <v>0</v>
      </c>
    </row>
    <row r="310" spans="1:6" ht="12.75">
      <c r="A310" s="42">
        <f t="shared" si="2"/>
        <v>0</v>
      </c>
      <c r="B310" s="2">
        <f>'Données brutes consommation'!A304</f>
        <v>0</v>
      </c>
      <c r="C310" s="2">
        <f>'Données brutes consommation'!C304</f>
        <v>0</v>
      </c>
      <c r="D310" s="2">
        <f>'Données brutes consommation'!D304</f>
        <v>0</v>
      </c>
      <c r="E310" s="2">
        <f>'Données brutes consommation'!Q304</f>
        <v>0</v>
      </c>
      <c r="F310" s="3">
        <f t="shared" si="3"/>
        <v>0</v>
      </c>
    </row>
    <row r="311" spans="1:6" ht="12.75">
      <c r="A311" s="42">
        <f t="shared" si="2"/>
        <v>0</v>
      </c>
      <c r="B311" s="2">
        <f>'Données brutes consommation'!A305</f>
        <v>0</v>
      </c>
      <c r="C311" s="2">
        <f>'Données brutes consommation'!C305</f>
        <v>0</v>
      </c>
      <c r="D311" s="2">
        <f>'Données brutes consommation'!D305</f>
        <v>0</v>
      </c>
      <c r="E311" s="2">
        <f>'Données brutes consommation'!Q305</f>
        <v>0</v>
      </c>
      <c r="F311" s="3">
        <f t="shared" si="3"/>
        <v>0</v>
      </c>
    </row>
    <row r="312" spans="1:6" ht="12.75">
      <c r="A312" s="42">
        <f t="shared" si="2"/>
        <v>0</v>
      </c>
      <c r="B312" s="2">
        <f>'Données brutes consommation'!A306</f>
        <v>0</v>
      </c>
      <c r="C312" s="2">
        <f>'Données brutes consommation'!C306</f>
        <v>0</v>
      </c>
      <c r="D312" s="2">
        <f>'Données brutes consommation'!D306</f>
        <v>0</v>
      </c>
      <c r="E312" s="2">
        <f>'Données brutes consommation'!Q306</f>
        <v>0</v>
      </c>
      <c r="F312" s="3">
        <f t="shared" si="3"/>
        <v>0</v>
      </c>
    </row>
    <row r="313" spans="1:6" ht="12.75">
      <c r="A313" s="42">
        <f t="shared" si="2"/>
        <v>0</v>
      </c>
      <c r="B313" s="2">
        <f>'Données brutes consommation'!A307</f>
        <v>0</v>
      </c>
      <c r="C313" s="2">
        <f>'Données brutes consommation'!C307</f>
        <v>0</v>
      </c>
      <c r="D313" s="2">
        <f>'Données brutes consommation'!D307</f>
        <v>0</v>
      </c>
      <c r="E313" s="2">
        <f>'Données brutes consommation'!Q307</f>
        <v>0</v>
      </c>
      <c r="F313" s="3">
        <f t="shared" si="3"/>
        <v>0</v>
      </c>
    </row>
    <row r="314" spans="1:6" ht="12.75">
      <c r="A314" s="42">
        <f t="shared" si="2"/>
        <v>0</v>
      </c>
      <c r="B314" s="2">
        <f>'Données brutes consommation'!A308</f>
        <v>0</v>
      </c>
      <c r="C314" s="2">
        <f>'Données brutes consommation'!C308</f>
        <v>0</v>
      </c>
      <c r="D314" s="2">
        <f>'Données brutes consommation'!D308</f>
        <v>0</v>
      </c>
      <c r="E314" s="2">
        <f>'Données brutes consommation'!Q308</f>
        <v>0</v>
      </c>
      <c r="F314" s="3">
        <f t="shared" si="3"/>
        <v>0</v>
      </c>
    </row>
    <row r="315" spans="1:6" ht="12.75">
      <c r="A315" s="42">
        <f t="shared" si="2"/>
        <v>0</v>
      </c>
      <c r="B315" s="2">
        <f>'Données brutes consommation'!A309</f>
        <v>0</v>
      </c>
      <c r="C315" s="2">
        <f>'Données brutes consommation'!C309</f>
        <v>0</v>
      </c>
      <c r="D315" s="2">
        <f>'Données brutes consommation'!D309</f>
        <v>0</v>
      </c>
      <c r="E315" s="2">
        <f>'Données brutes consommation'!Q309</f>
        <v>0</v>
      </c>
      <c r="F315" s="3">
        <f t="shared" si="3"/>
        <v>0</v>
      </c>
    </row>
    <row r="316" spans="1:6" ht="12.75">
      <c r="A316" s="42">
        <f t="shared" si="2"/>
        <v>0</v>
      </c>
      <c r="B316" s="2">
        <f>'Données brutes consommation'!A310</f>
        <v>0</v>
      </c>
      <c r="C316" s="2">
        <f>'Données brutes consommation'!C310</f>
        <v>0</v>
      </c>
      <c r="D316" s="2">
        <f>'Données brutes consommation'!D310</f>
        <v>0</v>
      </c>
      <c r="E316" s="2">
        <f>'Données brutes consommation'!Q310</f>
        <v>0</v>
      </c>
      <c r="F316" s="3">
        <f t="shared" si="3"/>
        <v>0</v>
      </c>
    </row>
    <row r="317" spans="1:6" ht="12.75">
      <c r="A317" s="42">
        <f t="shared" si="2"/>
        <v>0</v>
      </c>
      <c r="B317" s="2">
        <f>'Données brutes consommation'!A311</f>
        <v>0</v>
      </c>
      <c r="C317" s="2">
        <f>'Données brutes consommation'!C311</f>
        <v>0</v>
      </c>
      <c r="D317" s="2">
        <f>'Données brutes consommation'!D311</f>
        <v>0</v>
      </c>
      <c r="E317" s="2">
        <f>'Données brutes consommation'!Q311</f>
        <v>0</v>
      </c>
      <c r="F317" s="3">
        <f t="shared" si="3"/>
        <v>0</v>
      </c>
    </row>
    <row r="318" spans="1:6" ht="12.75">
      <c r="A318" s="42">
        <f t="shared" si="2"/>
        <v>0</v>
      </c>
      <c r="B318" s="2">
        <f>'Données brutes consommation'!A312</f>
        <v>0</v>
      </c>
      <c r="C318" s="2">
        <f>'Données brutes consommation'!C312</f>
        <v>0</v>
      </c>
      <c r="D318" s="2">
        <f>'Données brutes consommation'!D312</f>
        <v>0</v>
      </c>
      <c r="E318" s="2">
        <f>'Données brutes consommation'!Q312</f>
        <v>0</v>
      </c>
      <c r="F318" s="3">
        <f t="shared" si="3"/>
        <v>0</v>
      </c>
    </row>
    <row r="319" spans="1:6" ht="12.75">
      <c r="A319" s="42">
        <f t="shared" si="2"/>
        <v>0</v>
      </c>
      <c r="B319" s="2">
        <f>'Données brutes consommation'!A313</f>
        <v>0</v>
      </c>
      <c r="C319" s="2">
        <f>'Données brutes consommation'!C313</f>
        <v>0</v>
      </c>
      <c r="D319" s="2">
        <f>'Données brutes consommation'!D313</f>
        <v>0</v>
      </c>
      <c r="E319" s="2">
        <f>'Données brutes consommation'!Q313</f>
        <v>0</v>
      </c>
      <c r="F319" s="3">
        <f t="shared" si="3"/>
        <v>0</v>
      </c>
    </row>
    <row r="320" spans="1:6" ht="12.75">
      <c r="A320" s="42">
        <f t="shared" si="2"/>
        <v>0</v>
      </c>
      <c r="B320" s="2">
        <f>'Données brutes consommation'!A314</f>
        <v>0</v>
      </c>
      <c r="C320" s="2">
        <f>'Données brutes consommation'!C314</f>
        <v>0</v>
      </c>
      <c r="D320" s="2">
        <f>'Données brutes consommation'!D314</f>
        <v>0</v>
      </c>
      <c r="E320" s="2">
        <f>'Données brutes consommation'!Q314</f>
        <v>0</v>
      </c>
      <c r="F320" s="3">
        <f t="shared" si="3"/>
        <v>0</v>
      </c>
    </row>
    <row r="321" spans="1:6" ht="12.75">
      <c r="A321" s="42">
        <f t="shared" si="2"/>
        <v>0</v>
      </c>
      <c r="B321" s="2">
        <f>'Données brutes consommation'!A315</f>
        <v>0</v>
      </c>
      <c r="C321" s="2">
        <f>'Données brutes consommation'!C315</f>
        <v>0</v>
      </c>
      <c r="D321" s="2">
        <f>'Données brutes consommation'!D315</f>
        <v>0</v>
      </c>
      <c r="E321" s="2">
        <f>'Données brutes consommation'!Q315</f>
        <v>0</v>
      </c>
      <c r="F321" s="3">
        <f t="shared" si="3"/>
        <v>0</v>
      </c>
    </row>
    <row r="322" spans="1:6" ht="12.75">
      <c r="A322" s="42">
        <f t="shared" si="2"/>
        <v>0</v>
      </c>
      <c r="B322" s="2">
        <f>'Données brutes consommation'!A316</f>
        <v>0</v>
      </c>
      <c r="C322" s="2">
        <f>'Données brutes consommation'!C316</f>
        <v>0</v>
      </c>
      <c r="D322" s="2">
        <f>'Données brutes consommation'!D316</f>
        <v>0</v>
      </c>
      <c r="E322" s="2">
        <f>'Données brutes consommation'!Q316</f>
        <v>0</v>
      </c>
      <c r="F322" s="3">
        <f t="shared" si="3"/>
        <v>0</v>
      </c>
    </row>
    <row r="323" spans="1:6" ht="12.75">
      <c r="A323" s="42">
        <f t="shared" si="2"/>
        <v>0</v>
      </c>
      <c r="B323" s="2">
        <f>'Données brutes consommation'!A317</f>
        <v>0</v>
      </c>
      <c r="C323" s="2">
        <f>'Données brutes consommation'!C317</f>
        <v>0</v>
      </c>
      <c r="D323" s="2">
        <f>'Données brutes consommation'!D317</f>
        <v>0</v>
      </c>
      <c r="E323" s="2">
        <f>'Données brutes consommation'!Q317</f>
        <v>0</v>
      </c>
      <c r="F323" s="3">
        <f t="shared" si="3"/>
        <v>0</v>
      </c>
    </row>
    <row r="324" spans="1:6" ht="12.75">
      <c r="A324" s="42">
        <f t="shared" si="2"/>
        <v>0</v>
      </c>
      <c r="B324" s="2">
        <f>'Données brutes consommation'!A318</f>
        <v>0</v>
      </c>
      <c r="C324" s="2">
        <f>'Données brutes consommation'!C318</f>
        <v>0</v>
      </c>
      <c r="D324" s="2">
        <f>'Données brutes consommation'!D318</f>
        <v>0</v>
      </c>
      <c r="E324" s="2">
        <f>'Données brutes consommation'!Q318</f>
        <v>0</v>
      </c>
      <c r="F324" s="3">
        <f t="shared" si="3"/>
        <v>0</v>
      </c>
    </row>
    <row r="325" spans="1:6" ht="12.75">
      <c r="A325" s="42">
        <f t="shared" si="2"/>
        <v>0</v>
      </c>
      <c r="B325" s="2">
        <f>'Données brutes consommation'!A319</f>
        <v>0</v>
      </c>
      <c r="C325" s="2">
        <f>'Données brutes consommation'!C319</f>
        <v>0</v>
      </c>
      <c r="D325" s="2">
        <f>'Données brutes consommation'!D319</f>
        <v>0</v>
      </c>
      <c r="E325" s="2">
        <f>'Données brutes consommation'!Q319</f>
        <v>0</v>
      </c>
      <c r="F325" s="3">
        <f t="shared" si="3"/>
        <v>0</v>
      </c>
    </row>
    <row r="326" spans="1:6" ht="12.75">
      <c r="A326" s="42">
        <f t="shared" si="2"/>
        <v>0</v>
      </c>
      <c r="B326" s="2">
        <f>'Données brutes consommation'!A320</f>
        <v>0</v>
      </c>
      <c r="C326" s="2">
        <f>'Données brutes consommation'!C320</f>
        <v>0</v>
      </c>
      <c r="D326" s="2">
        <f>'Données brutes consommation'!D320</f>
        <v>0</v>
      </c>
      <c r="E326" s="2">
        <f>'Données brutes consommation'!Q320</f>
        <v>0</v>
      </c>
      <c r="F326" s="3">
        <f t="shared" si="3"/>
        <v>0</v>
      </c>
    </row>
    <row r="327" spans="1:6" ht="12.75">
      <c r="A327" s="42">
        <f t="shared" si="2"/>
        <v>0</v>
      </c>
      <c r="B327" s="2">
        <f>'Données brutes consommation'!A321</f>
        <v>0</v>
      </c>
      <c r="C327" s="2">
        <f>'Données brutes consommation'!C321</f>
        <v>0</v>
      </c>
      <c r="D327" s="2">
        <f>'Données brutes consommation'!D321</f>
        <v>0</v>
      </c>
      <c r="E327" s="2">
        <f>'Données brutes consommation'!Q321</f>
        <v>0</v>
      </c>
      <c r="F327" s="3">
        <f t="shared" si="3"/>
        <v>0</v>
      </c>
    </row>
    <row r="328" spans="1:6" ht="12.75">
      <c r="A328" s="42">
        <f t="shared" si="2"/>
        <v>0</v>
      </c>
      <c r="B328" s="2">
        <f>'Données brutes consommation'!A322</f>
        <v>0</v>
      </c>
      <c r="C328" s="2">
        <f>'Données brutes consommation'!C322</f>
        <v>0</v>
      </c>
      <c r="D328" s="2">
        <f>'Données brutes consommation'!D322</f>
        <v>0</v>
      </c>
      <c r="E328" s="2">
        <f>'Données brutes consommation'!Q322</f>
        <v>0</v>
      </c>
      <c r="F328" s="3">
        <f t="shared" si="3"/>
        <v>0</v>
      </c>
    </row>
    <row r="329" spans="1:6" ht="12.75">
      <c r="A329" s="42">
        <f t="shared" si="2"/>
        <v>0</v>
      </c>
      <c r="B329" s="2">
        <f>'Données brutes consommation'!A323</f>
        <v>0</v>
      </c>
      <c r="C329" s="2">
        <f>'Données brutes consommation'!C323</f>
        <v>0</v>
      </c>
      <c r="D329" s="2">
        <f>'Données brutes consommation'!D323</f>
        <v>0</v>
      </c>
      <c r="E329" s="2">
        <f>'Données brutes consommation'!Q323</f>
        <v>0</v>
      </c>
      <c r="F329" s="3">
        <f t="shared" si="3"/>
        <v>0</v>
      </c>
    </row>
    <row r="330" spans="1:6" ht="12.75">
      <c r="A330" s="42">
        <f t="shared" si="2"/>
        <v>0</v>
      </c>
      <c r="B330" s="2">
        <f>'Données brutes consommation'!A324</f>
        <v>0</v>
      </c>
      <c r="C330" s="2">
        <f>'Données brutes consommation'!C324</f>
        <v>0</v>
      </c>
      <c r="D330" s="2">
        <f>'Données brutes consommation'!D324</f>
        <v>0</v>
      </c>
      <c r="E330" s="2">
        <f>'Données brutes consommation'!Q324</f>
        <v>0</v>
      </c>
      <c r="F330" s="3">
        <f t="shared" si="3"/>
        <v>0</v>
      </c>
    </row>
    <row r="331" spans="1:6" ht="12.75">
      <c r="A331" s="42">
        <f t="shared" si="2"/>
        <v>0</v>
      </c>
      <c r="B331" s="2">
        <f>'Données brutes consommation'!A325</f>
        <v>0</v>
      </c>
      <c r="C331" s="2">
        <f>'Données brutes consommation'!C325</f>
        <v>0</v>
      </c>
      <c r="D331" s="2">
        <f>'Données brutes consommation'!D325</f>
        <v>0</v>
      </c>
      <c r="E331" s="2">
        <f>'Données brutes consommation'!Q325</f>
        <v>0</v>
      </c>
      <c r="F331" s="3">
        <f t="shared" si="3"/>
        <v>0</v>
      </c>
    </row>
    <row r="332" spans="1:6" ht="12.75">
      <c r="A332" s="42">
        <f t="shared" si="2"/>
        <v>0</v>
      </c>
      <c r="B332" s="2">
        <f>'Données brutes consommation'!A326</f>
        <v>0</v>
      </c>
      <c r="C332" s="2">
        <f>'Données brutes consommation'!C326</f>
        <v>0</v>
      </c>
      <c r="D332" s="2">
        <f>'Données brutes consommation'!D326</f>
        <v>0</v>
      </c>
      <c r="E332" s="2">
        <f>'Données brutes consommation'!Q326</f>
        <v>0</v>
      </c>
      <c r="F332" s="3">
        <f t="shared" si="3"/>
        <v>0</v>
      </c>
    </row>
    <row r="333" spans="1:6" ht="12.75">
      <c r="A333" s="42">
        <f t="shared" si="2"/>
        <v>0</v>
      </c>
      <c r="B333" s="2">
        <f>'Données brutes consommation'!A327</f>
        <v>0</v>
      </c>
      <c r="C333" s="2">
        <f>'Données brutes consommation'!C327</f>
        <v>0</v>
      </c>
      <c r="D333" s="2">
        <f>'Données brutes consommation'!D327</f>
        <v>0</v>
      </c>
      <c r="E333" s="2">
        <f>'Données brutes consommation'!Q327</f>
        <v>0</v>
      </c>
      <c r="F333" s="3">
        <f t="shared" si="3"/>
        <v>0</v>
      </c>
    </row>
    <row r="334" spans="1:6" ht="12.75">
      <c r="A334" s="42">
        <f t="shared" si="2"/>
        <v>0</v>
      </c>
      <c r="B334" s="2">
        <f>'Données brutes consommation'!A328</f>
        <v>0</v>
      </c>
      <c r="C334" s="2">
        <f>'Données brutes consommation'!C328</f>
        <v>0</v>
      </c>
      <c r="D334" s="2">
        <f>'Données brutes consommation'!D328</f>
        <v>0</v>
      </c>
      <c r="E334" s="2">
        <f>'Données brutes consommation'!Q328</f>
        <v>0</v>
      </c>
      <c r="F334" s="3">
        <f t="shared" si="3"/>
        <v>0</v>
      </c>
    </row>
    <row r="335" spans="1:6" ht="12.75">
      <c r="A335" s="42">
        <f t="shared" si="2"/>
        <v>0</v>
      </c>
      <c r="B335" s="2">
        <f>'Données brutes consommation'!A329</f>
        <v>0</v>
      </c>
      <c r="C335" s="2">
        <f>'Données brutes consommation'!C329</f>
        <v>0</v>
      </c>
      <c r="D335" s="2">
        <f>'Données brutes consommation'!D329</f>
        <v>0</v>
      </c>
      <c r="E335" s="2">
        <f>'Données brutes consommation'!Q329</f>
        <v>0</v>
      </c>
      <c r="F335" s="3">
        <f t="shared" si="3"/>
        <v>0</v>
      </c>
    </row>
    <row r="336" spans="1:6" ht="12.75">
      <c r="A336" s="42">
        <f t="shared" si="2"/>
        <v>0</v>
      </c>
      <c r="B336" s="2">
        <f>'Données brutes consommation'!A330</f>
        <v>0</v>
      </c>
      <c r="C336" s="2">
        <f>'Données brutes consommation'!C330</f>
        <v>0</v>
      </c>
      <c r="D336" s="2">
        <f>'Données brutes consommation'!D330</f>
        <v>0</v>
      </c>
      <c r="E336" s="2">
        <f>'Données brutes consommation'!Q330</f>
        <v>0</v>
      </c>
      <c r="F336" s="3">
        <f t="shared" si="3"/>
        <v>0</v>
      </c>
    </row>
    <row r="337" spans="1:6" ht="12.75">
      <c r="A337" s="42">
        <f t="shared" si="2"/>
        <v>0</v>
      </c>
      <c r="B337" s="2">
        <f>'Données brutes consommation'!A331</f>
        <v>0</v>
      </c>
      <c r="C337" s="2">
        <f>'Données brutes consommation'!C331</f>
        <v>0</v>
      </c>
      <c r="D337" s="2">
        <f>'Données brutes consommation'!D331</f>
        <v>0</v>
      </c>
      <c r="E337" s="2">
        <f>'Données brutes consommation'!Q331</f>
        <v>0</v>
      </c>
      <c r="F337" s="3">
        <f t="shared" si="3"/>
        <v>0</v>
      </c>
    </row>
    <row r="338" spans="1:6" ht="12.75">
      <c r="A338" s="42">
        <f t="shared" si="2"/>
        <v>0</v>
      </c>
      <c r="B338" s="2">
        <f>'Données brutes consommation'!A332</f>
        <v>0</v>
      </c>
      <c r="C338" s="2">
        <f>'Données brutes consommation'!C332</f>
        <v>0</v>
      </c>
      <c r="D338" s="2">
        <f>'Données brutes consommation'!D332</f>
        <v>0</v>
      </c>
      <c r="E338" s="2">
        <f>'Données brutes consommation'!Q332</f>
        <v>0</v>
      </c>
      <c r="F338" s="3">
        <f t="shared" si="3"/>
        <v>0</v>
      </c>
    </row>
    <row r="339" spans="1:6" ht="12.75">
      <c r="A339" s="42">
        <f t="shared" si="2"/>
        <v>0</v>
      </c>
      <c r="B339" s="2">
        <f>'Données brutes consommation'!A333</f>
        <v>0</v>
      </c>
      <c r="C339" s="2">
        <f>'Données brutes consommation'!C333</f>
        <v>0</v>
      </c>
      <c r="D339" s="2">
        <f>'Données brutes consommation'!D333</f>
        <v>0</v>
      </c>
      <c r="E339" s="2">
        <f>'Données brutes consommation'!Q333</f>
        <v>0</v>
      </c>
      <c r="F339" s="3">
        <f t="shared" si="3"/>
        <v>0</v>
      </c>
    </row>
    <row r="340" spans="1:6" ht="12.75">
      <c r="A340" s="42">
        <f t="shared" si="2"/>
        <v>0</v>
      </c>
      <c r="B340" s="2">
        <f>'Données brutes consommation'!A334</f>
        <v>0</v>
      </c>
      <c r="C340" s="2">
        <f>'Données brutes consommation'!C334</f>
        <v>0</v>
      </c>
      <c r="D340" s="2">
        <f>'Données brutes consommation'!D334</f>
        <v>0</v>
      </c>
      <c r="E340" s="2">
        <f>'Données brutes consommation'!Q334</f>
        <v>0</v>
      </c>
      <c r="F340" s="3">
        <f t="shared" si="3"/>
        <v>0</v>
      </c>
    </row>
    <row r="341" spans="1:6" ht="12.75">
      <c r="A341" s="42">
        <f t="shared" si="2"/>
        <v>0</v>
      </c>
      <c r="B341" s="2">
        <f>'Données brutes consommation'!A335</f>
        <v>0</v>
      </c>
      <c r="C341" s="2">
        <f>'Données brutes consommation'!C335</f>
        <v>0</v>
      </c>
      <c r="D341" s="2">
        <f>'Données brutes consommation'!D335</f>
        <v>0</v>
      </c>
      <c r="E341" s="2">
        <f>'Données brutes consommation'!Q335</f>
        <v>0</v>
      </c>
      <c r="F341" s="3">
        <f t="shared" si="3"/>
        <v>0</v>
      </c>
    </row>
    <row r="342" spans="1:6" ht="12.75">
      <c r="A342" s="42">
        <f t="shared" si="2"/>
        <v>0</v>
      </c>
      <c r="B342" s="2">
        <f>'Données brutes consommation'!A336</f>
        <v>0</v>
      </c>
      <c r="C342" s="2">
        <f>'Données brutes consommation'!C336</f>
        <v>0</v>
      </c>
      <c r="D342" s="2">
        <f>'Données brutes consommation'!D336</f>
        <v>0</v>
      </c>
      <c r="E342" s="2">
        <f>'Données brutes consommation'!Q336</f>
        <v>0</v>
      </c>
      <c r="F342" s="3">
        <f t="shared" si="3"/>
        <v>0</v>
      </c>
    </row>
    <row r="343" spans="1:6" ht="12.75">
      <c r="A343" s="42">
        <f t="shared" si="2"/>
        <v>0</v>
      </c>
      <c r="B343" s="2">
        <f>'Données brutes consommation'!A337</f>
        <v>0</v>
      </c>
      <c r="C343" s="2">
        <f>'Données brutes consommation'!C337</f>
        <v>0</v>
      </c>
      <c r="D343" s="2">
        <f>'Données brutes consommation'!D337</f>
        <v>0</v>
      </c>
      <c r="E343" s="2">
        <f>'Données brutes consommation'!Q337</f>
        <v>0</v>
      </c>
      <c r="F343" s="3">
        <f t="shared" si="3"/>
        <v>0</v>
      </c>
    </row>
    <row r="344" spans="1:6" ht="12.75">
      <c r="A344" s="42">
        <f t="shared" si="2"/>
        <v>0</v>
      </c>
      <c r="B344" s="2">
        <f>'Données brutes consommation'!A338</f>
        <v>0</v>
      </c>
      <c r="C344" s="2">
        <f>'Données brutes consommation'!C338</f>
        <v>0</v>
      </c>
      <c r="D344" s="2">
        <f>'Données brutes consommation'!D338</f>
        <v>0</v>
      </c>
      <c r="E344" s="2">
        <f>'Données brutes consommation'!Q338</f>
        <v>0</v>
      </c>
      <c r="F344" s="3">
        <f t="shared" si="3"/>
        <v>0</v>
      </c>
    </row>
    <row r="345" spans="1:6" ht="12.75">
      <c r="A345" s="42">
        <f t="shared" si="2"/>
        <v>0</v>
      </c>
      <c r="B345" s="2">
        <f>'Données brutes consommation'!A339</f>
        <v>0</v>
      </c>
      <c r="C345" s="2">
        <f>'Données brutes consommation'!C339</f>
        <v>0</v>
      </c>
      <c r="D345" s="2">
        <f>'Données brutes consommation'!D339</f>
        <v>0</v>
      </c>
      <c r="E345" s="2">
        <f>'Données brutes consommation'!Q339</f>
        <v>0</v>
      </c>
      <c r="F345" s="3">
        <f t="shared" si="3"/>
        <v>0</v>
      </c>
    </row>
    <row r="346" spans="1:6" ht="12.75">
      <c r="A346" s="42">
        <f t="shared" si="2"/>
        <v>0</v>
      </c>
      <c r="B346" s="2">
        <f>'Données brutes consommation'!A340</f>
        <v>0</v>
      </c>
      <c r="C346" s="2">
        <f>'Données brutes consommation'!C340</f>
        <v>0</v>
      </c>
      <c r="D346" s="2">
        <f>'Données brutes consommation'!D340</f>
        <v>0</v>
      </c>
      <c r="E346" s="2">
        <f>'Données brutes consommation'!Q340</f>
        <v>0</v>
      </c>
      <c r="F346" s="3">
        <f t="shared" si="3"/>
        <v>0</v>
      </c>
    </row>
    <row r="347" spans="1:6" ht="12.75">
      <c r="A347" s="42">
        <f t="shared" si="2"/>
        <v>0</v>
      </c>
      <c r="B347" s="2">
        <f>'Données brutes consommation'!A341</f>
        <v>0</v>
      </c>
      <c r="C347" s="2">
        <f>'Données brutes consommation'!C341</f>
        <v>0</v>
      </c>
      <c r="D347" s="2">
        <f>'Données brutes consommation'!D341</f>
        <v>0</v>
      </c>
      <c r="E347" s="2">
        <f>'Données brutes consommation'!Q341</f>
        <v>0</v>
      </c>
      <c r="F347" s="3">
        <f t="shared" si="3"/>
        <v>0</v>
      </c>
    </row>
    <row r="348" spans="1:6" ht="12.75">
      <c r="A348" s="42">
        <f t="shared" si="2"/>
        <v>0</v>
      </c>
      <c r="B348" s="2">
        <f>'Données brutes consommation'!A342</f>
        <v>0</v>
      </c>
      <c r="C348" s="2">
        <f>'Données brutes consommation'!C342</f>
        <v>0</v>
      </c>
      <c r="D348" s="2">
        <f>'Données brutes consommation'!D342</f>
        <v>0</v>
      </c>
      <c r="E348" s="2">
        <f>'Données brutes consommation'!Q342</f>
        <v>0</v>
      </c>
      <c r="F348" s="3">
        <f t="shared" si="3"/>
        <v>0</v>
      </c>
    </row>
    <row r="349" spans="1:6" ht="12.75">
      <c r="A349" s="42">
        <f t="shared" si="2"/>
        <v>0</v>
      </c>
      <c r="B349" s="2">
        <f>'Données brutes consommation'!A343</f>
        <v>0</v>
      </c>
      <c r="C349" s="2">
        <f>'Données brutes consommation'!C343</f>
        <v>0</v>
      </c>
      <c r="D349" s="2">
        <f>'Données brutes consommation'!D343</f>
        <v>0</v>
      </c>
      <c r="E349" s="2">
        <f>'Données brutes consommation'!Q343</f>
        <v>0</v>
      </c>
      <c r="F349" s="3">
        <f t="shared" si="3"/>
        <v>0</v>
      </c>
    </row>
    <row r="350" spans="1:6" ht="12.75">
      <c r="A350" s="42">
        <f t="shared" si="2"/>
        <v>0</v>
      </c>
      <c r="B350" s="2">
        <f>'Données brutes consommation'!A344</f>
        <v>0</v>
      </c>
      <c r="C350" s="2">
        <f>'Données brutes consommation'!C344</f>
        <v>0</v>
      </c>
      <c r="D350" s="2">
        <f>'Données brutes consommation'!D344</f>
        <v>0</v>
      </c>
      <c r="E350" s="2">
        <f>'Données brutes consommation'!Q344</f>
        <v>0</v>
      </c>
      <c r="F350" s="3">
        <f t="shared" si="3"/>
        <v>0</v>
      </c>
    </row>
    <row r="351" spans="1:6" ht="12.75">
      <c r="A351" s="42">
        <f t="shared" si="2"/>
        <v>0</v>
      </c>
      <c r="B351" s="2">
        <f>'Données brutes consommation'!A345</f>
        <v>0</v>
      </c>
      <c r="C351" s="2">
        <f>'Données brutes consommation'!C345</f>
        <v>0</v>
      </c>
      <c r="D351" s="2">
        <f>'Données brutes consommation'!D345</f>
        <v>0</v>
      </c>
      <c r="E351" s="2">
        <f>'Données brutes consommation'!Q345</f>
        <v>0</v>
      </c>
      <c r="F351" s="3">
        <f t="shared" si="3"/>
        <v>0</v>
      </c>
    </row>
    <row r="352" spans="1:6" ht="12.75">
      <c r="A352" s="42">
        <f t="shared" si="2"/>
        <v>0</v>
      </c>
      <c r="B352" s="2">
        <f>'Données brutes consommation'!A346</f>
        <v>0</v>
      </c>
      <c r="C352" s="2">
        <f>'Données brutes consommation'!C346</f>
        <v>0</v>
      </c>
      <c r="D352" s="2">
        <f>'Données brutes consommation'!D346</f>
        <v>0</v>
      </c>
      <c r="E352" s="2">
        <f>'Données brutes consommation'!Q346</f>
        <v>0</v>
      </c>
      <c r="F352" s="3">
        <f t="shared" si="3"/>
        <v>0</v>
      </c>
    </row>
    <row r="353" spans="1:6" ht="12.75">
      <c r="A353" s="42">
        <f t="shared" si="2"/>
        <v>0</v>
      </c>
      <c r="B353" s="2">
        <f>'Données brutes consommation'!A347</f>
        <v>0</v>
      </c>
      <c r="C353" s="2">
        <f>'Données brutes consommation'!C347</f>
        <v>0</v>
      </c>
      <c r="D353" s="2">
        <f>'Données brutes consommation'!D347</f>
        <v>0</v>
      </c>
      <c r="E353" s="2">
        <f>'Données brutes consommation'!Q347</f>
        <v>0</v>
      </c>
      <c r="F353" s="3">
        <f t="shared" si="3"/>
        <v>0</v>
      </c>
    </row>
    <row r="354" spans="1:6" ht="12.75">
      <c r="A354" s="42">
        <f t="shared" si="2"/>
        <v>0</v>
      </c>
      <c r="B354" s="2">
        <f>'Données brutes consommation'!A348</f>
        <v>0</v>
      </c>
      <c r="C354" s="2">
        <f>'Données brutes consommation'!C348</f>
        <v>0</v>
      </c>
      <c r="D354" s="2">
        <f>'Données brutes consommation'!D348</f>
        <v>0</v>
      </c>
      <c r="E354" s="2">
        <f>'Données brutes consommation'!Q348</f>
        <v>0</v>
      </c>
      <c r="F354" s="3">
        <f t="shared" si="3"/>
        <v>0</v>
      </c>
    </row>
    <row r="355" spans="1:6" ht="12.75">
      <c r="A355" s="42">
        <f t="shared" si="2"/>
        <v>0</v>
      </c>
      <c r="B355" s="2">
        <f>'Données brutes consommation'!A349</f>
        <v>0</v>
      </c>
      <c r="C355" s="2">
        <f>'Données brutes consommation'!C349</f>
        <v>0</v>
      </c>
      <c r="D355" s="2">
        <f>'Données brutes consommation'!D349</f>
        <v>0</v>
      </c>
      <c r="E355" s="2">
        <f>'Données brutes consommation'!Q349</f>
        <v>0</v>
      </c>
      <c r="F355" s="3">
        <f t="shared" si="3"/>
        <v>0</v>
      </c>
    </row>
    <row r="356" spans="1:6" ht="12.75">
      <c r="A356" s="42">
        <f t="shared" si="2"/>
        <v>0</v>
      </c>
      <c r="B356" s="2">
        <f>'Données brutes consommation'!A350</f>
        <v>0</v>
      </c>
      <c r="C356" s="2">
        <f>'Données brutes consommation'!C350</f>
        <v>0</v>
      </c>
      <c r="D356" s="2">
        <f>'Données brutes consommation'!D350</f>
        <v>0</v>
      </c>
      <c r="E356" s="2">
        <f>'Données brutes consommation'!Q350</f>
        <v>0</v>
      </c>
      <c r="F356" s="3">
        <f t="shared" si="3"/>
        <v>0</v>
      </c>
    </row>
    <row r="357" spans="1:6" ht="12.75">
      <c r="A357" s="42">
        <f t="shared" si="2"/>
        <v>0</v>
      </c>
      <c r="B357" s="2">
        <f>'Données brutes consommation'!A351</f>
        <v>0</v>
      </c>
      <c r="C357" s="2">
        <f>'Données brutes consommation'!C351</f>
        <v>0</v>
      </c>
      <c r="D357" s="2">
        <f>'Données brutes consommation'!D351</f>
        <v>0</v>
      </c>
      <c r="E357" s="2">
        <f>'Données brutes consommation'!Q351</f>
        <v>0</v>
      </c>
      <c r="F357" s="3">
        <f t="shared" si="3"/>
        <v>0</v>
      </c>
    </row>
    <row r="358" spans="1:6" ht="12.75">
      <c r="A358" s="42">
        <f t="shared" si="2"/>
        <v>0</v>
      </c>
      <c r="B358" s="2">
        <f>'Données brutes consommation'!A352</f>
        <v>0</v>
      </c>
      <c r="C358" s="2">
        <f>'Données brutes consommation'!C352</f>
        <v>0</v>
      </c>
      <c r="D358" s="2">
        <f>'Données brutes consommation'!D352</f>
        <v>0</v>
      </c>
      <c r="E358" s="2">
        <f>'Données brutes consommation'!Q352</f>
        <v>0</v>
      </c>
      <c r="F358" s="3">
        <f t="shared" si="3"/>
        <v>0</v>
      </c>
    </row>
    <row r="359" spans="1:6" ht="12.75">
      <c r="A359" s="42">
        <f t="shared" si="2"/>
        <v>0</v>
      </c>
      <c r="B359" s="2">
        <f>'Données brutes consommation'!A353</f>
        <v>0</v>
      </c>
      <c r="C359" s="2">
        <f>'Données brutes consommation'!C353</f>
        <v>0</v>
      </c>
      <c r="D359" s="2">
        <f>'Données brutes consommation'!D353</f>
        <v>0</v>
      </c>
      <c r="E359" s="2">
        <f>'Données brutes consommation'!Q353</f>
        <v>0</v>
      </c>
      <c r="F359" s="3">
        <f t="shared" si="3"/>
        <v>0</v>
      </c>
    </row>
    <row r="360" spans="1:6" ht="12.75">
      <c r="A360" s="42">
        <f t="shared" si="2"/>
        <v>0</v>
      </c>
      <c r="B360" s="2">
        <f>'Données brutes consommation'!A354</f>
        <v>0</v>
      </c>
      <c r="C360" s="2">
        <f>'Données brutes consommation'!C354</f>
        <v>0</v>
      </c>
      <c r="D360" s="2">
        <f>'Données brutes consommation'!D354</f>
        <v>0</v>
      </c>
      <c r="E360" s="2">
        <f>'Données brutes consommation'!Q354</f>
        <v>0</v>
      </c>
      <c r="F360" s="3">
        <f t="shared" si="3"/>
        <v>0</v>
      </c>
    </row>
    <row r="361" spans="1:6" ht="12.75">
      <c r="A361" s="42">
        <f t="shared" si="2"/>
        <v>0</v>
      </c>
      <c r="B361" s="2">
        <f>'Données brutes consommation'!A355</f>
        <v>0</v>
      </c>
      <c r="C361" s="2">
        <f>'Données brutes consommation'!C355</f>
        <v>0</v>
      </c>
      <c r="D361" s="2">
        <f>'Données brutes consommation'!D355</f>
        <v>0</v>
      </c>
      <c r="E361" s="2">
        <f>'Données brutes consommation'!Q355</f>
        <v>0</v>
      </c>
      <c r="F361" s="3">
        <f t="shared" si="3"/>
        <v>0</v>
      </c>
    </row>
    <row r="362" spans="1:6" ht="12.75">
      <c r="A362" s="42">
        <f t="shared" si="2"/>
        <v>0</v>
      </c>
      <c r="B362" s="2">
        <f>'Données brutes consommation'!A356</f>
        <v>0</v>
      </c>
      <c r="C362" s="2">
        <f>'Données brutes consommation'!C356</f>
        <v>0</v>
      </c>
      <c r="D362" s="2">
        <f>'Données brutes consommation'!D356</f>
        <v>0</v>
      </c>
      <c r="E362" s="2">
        <f>'Données brutes consommation'!Q356</f>
        <v>0</v>
      </c>
      <c r="F362" s="3">
        <f t="shared" si="3"/>
        <v>0</v>
      </c>
    </row>
    <row r="363" spans="1:6" ht="12.75">
      <c r="A363" s="42">
        <f t="shared" si="2"/>
        <v>0</v>
      </c>
      <c r="B363" s="2">
        <f>'Données brutes consommation'!A357</f>
        <v>0</v>
      </c>
      <c r="C363" s="2">
        <f>'Données brutes consommation'!C357</f>
        <v>0</v>
      </c>
      <c r="D363" s="2">
        <f>'Données brutes consommation'!D357</f>
        <v>0</v>
      </c>
      <c r="E363" s="2">
        <f>'Données brutes consommation'!Q357</f>
        <v>0</v>
      </c>
      <c r="F363" s="3">
        <f t="shared" si="3"/>
        <v>0</v>
      </c>
    </row>
    <row r="364" spans="1:6" ht="12.75">
      <c r="A364" s="42">
        <f t="shared" si="2"/>
        <v>0</v>
      </c>
      <c r="B364" s="2">
        <f>'Données brutes consommation'!A358</f>
        <v>0</v>
      </c>
      <c r="C364" s="2">
        <f>'Données brutes consommation'!C358</f>
        <v>0</v>
      </c>
      <c r="D364" s="2">
        <f>'Données brutes consommation'!D358</f>
        <v>0</v>
      </c>
      <c r="E364" s="2">
        <f>'Données brutes consommation'!Q358</f>
        <v>0</v>
      </c>
      <c r="F364" s="3">
        <f t="shared" si="3"/>
        <v>0</v>
      </c>
    </row>
    <row r="365" spans="1:6" ht="12.75">
      <c r="A365" s="42">
        <f t="shared" si="2"/>
        <v>0</v>
      </c>
      <c r="B365" s="2">
        <f>'Données brutes consommation'!A359</f>
        <v>0</v>
      </c>
      <c r="C365" s="2">
        <f>'Données brutes consommation'!C359</f>
        <v>0</v>
      </c>
      <c r="D365" s="2">
        <f>'Données brutes consommation'!D359</f>
        <v>0</v>
      </c>
      <c r="E365" s="2">
        <f>'Données brutes consommation'!Q359</f>
        <v>0</v>
      </c>
      <c r="F365" s="3">
        <f t="shared" si="3"/>
        <v>0</v>
      </c>
    </row>
    <row r="366" spans="1:6" ht="12.75">
      <c r="A366" s="42">
        <f t="shared" si="2"/>
        <v>0</v>
      </c>
      <c r="B366" s="2">
        <f>'Données brutes consommation'!A360</f>
        <v>0</v>
      </c>
      <c r="C366" s="2">
        <f>'Données brutes consommation'!C360</f>
        <v>0</v>
      </c>
      <c r="D366" s="2">
        <f>'Données brutes consommation'!D360</f>
        <v>0</v>
      </c>
      <c r="E366" s="2">
        <f>'Données brutes consommation'!Q360</f>
        <v>0</v>
      </c>
      <c r="F366" s="3">
        <f t="shared" si="3"/>
        <v>0</v>
      </c>
    </row>
    <row r="367" spans="1:6" ht="12.75">
      <c r="A367" s="42">
        <f t="shared" si="2"/>
        <v>0</v>
      </c>
      <c r="B367" s="2">
        <f>'Données brutes consommation'!A361</f>
        <v>0</v>
      </c>
      <c r="C367" s="2">
        <f>'Données brutes consommation'!C361</f>
        <v>0</v>
      </c>
      <c r="D367" s="2">
        <f>'Données brutes consommation'!D361</f>
        <v>0</v>
      </c>
      <c r="E367" s="2">
        <f>'Données brutes consommation'!Q361</f>
        <v>0</v>
      </c>
      <c r="F367" s="3">
        <f t="shared" si="3"/>
        <v>0</v>
      </c>
    </row>
    <row r="368" spans="1:6" ht="12.75">
      <c r="A368" s="42">
        <f t="shared" si="2"/>
        <v>0</v>
      </c>
      <c r="B368" s="2">
        <f>'Données brutes consommation'!A362</f>
        <v>0</v>
      </c>
      <c r="C368" s="2">
        <f>'Données brutes consommation'!C362</f>
        <v>0</v>
      </c>
      <c r="D368" s="2">
        <f>'Données brutes consommation'!D362</f>
        <v>0</v>
      </c>
      <c r="E368" s="2">
        <f>'Données brutes consommation'!Q362</f>
        <v>0</v>
      </c>
      <c r="F368" s="3">
        <f t="shared" si="3"/>
        <v>0</v>
      </c>
    </row>
    <row r="369" spans="1:6" ht="12.75">
      <c r="A369" s="42">
        <f t="shared" si="2"/>
        <v>0</v>
      </c>
      <c r="B369" s="2">
        <f>'Données brutes consommation'!A363</f>
        <v>0</v>
      </c>
      <c r="C369" s="2">
        <f>'Données brutes consommation'!C363</f>
        <v>0</v>
      </c>
      <c r="D369" s="2">
        <f>'Données brutes consommation'!D363</f>
        <v>0</v>
      </c>
      <c r="E369" s="2">
        <f>'Données brutes consommation'!Q363</f>
        <v>0</v>
      </c>
      <c r="F369" s="3">
        <f t="shared" si="3"/>
        <v>0</v>
      </c>
    </row>
    <row r="370" spans="1:6" ht="12.75">
      <c r="A370" s="42">
        <f t="shared" si="2"/>
        <v>0</v>
      </c>
      <c r="B370" s="2">
        <f>'Données brutes consommation'!A364</f>
        <v>0</v>
      </c>
      <c r="C370" s="2">
        <f>'Données brutes consommation'!C364</f>
        <v>0</v>
      </c>
      <c r="D370" s="2">
        <f>'Données brutes consommation'!D364</f>
        <v>0</v>
      </c>
      <c r="E370" s="2">
        <f>'Données brutes consommation'!Q364</f>
        <v>0</v>
      </c>
      <c r="F370" s="3">
        <f t="shared" si="3"/>
        <v>0</v>
      </c>
    </row>
    <row r="371" spans="1:6" ht="12.75">
      <c r="A371" s="42">
        <f t="shared" si="2"/>
        <v>0</v>
      </c>
      <c r="B371" s="2">
        <f>'Données brutes consommation'!A365</f>
        <v>0</v>
      </c>
      <c r="C371" s="2">
        <f>'Données brutes consommation'!C365</f>
        <v>0</v>
      </c>
      <c r="D371" s="2">
        <f>'Données brutes consommation'!D365</f>
        <v>0</v>
      </c>
      <c r="E371" s="2">
        <f>'Données brutes consommation'!Q365</f>
        <v>0</v>
      </c>
      <c r="F371" s="3">
        <f t="shared" si="3"/>
        <v>0</v>
      </c>
    </row>
    <row r="372" spans="1:6" ht="12.75">
      <c r="A372" s="42">
        <f t="shared" si="2"/>
        <v>0</v>
      </c>
      <c r="B372" s="2">
        <f>'Données brutes consommation'!A366</f>
        <v>0</v>
      </c>
      <c r="C372" s="2">
        <f>'Données brutes consommation'!C366</f>
        <v>0</v>
      </c>
      <c r="D372" s="2">
        <f>'Données brutes consommation'!D366</f>
        <v>0</v>
      </c>
      <c r="E372" s="2">
        <f>'Données brutes consommation'!Q366</f>
        <v>0</v>
      </c>
      <c r="F372" s="3">
        <f t="shared" si="3"/>
        <v>0</v>
      </c>
    </row>
    <row r="373" spans="1:6" ht="12.75">
      <c r="A373" s="42">
        <f t="shared" si="2"/>
        <v>0</v>
      </c>
      <c r="B373" s="2">
        <f>'Données brutes consommation'!A367</f>
        <v>0</v>
      </c>
      <c r="C373" s="2">
        <f>'Données brutes consommation'!C367</f>
        <v>0</v>
      </c>
      <c r="D373" s="2">
        <f>'Données brutes consommation'!D367</f>
        <v>0</v>
      </c>
      <c r="E373" s="2">
        <f>'Données brutes consommation'!Q367</f>
        <v>0</v>
      </c>
      <c r="F373" s="3">
        <f t="shared" si="3"/>
        <v>0</v>
      </c>
    </row>
    <row r="374" spans="1:6" ht="12.75">
      <c r="A374" s="42">
        <f t="shared" si="2"/>
        <v>0</v>
      </c>
      <c r="B374" s="2">
        <f>'Données brutes consommation'!A368</f>
        <v>0</v>
      </c>
      <c r="C374" s="2">
        <f>'Données brutes consommation'!C368</f>
        <v>0</v>
      </c>
      <c r="D374" s="2">
        <f>'Données brutes consommation'!D368</f>
        <v>0</v>
      </c>
      <c r="E374" s="2">
        <f>'Données brutes consommation'!Q368</f>
        <v>0</v>
      </c>
      <c r="F374" s="3">
        <f t="shared" si="3"/>
        <v>0</v>
      </c>
    </row>
    <row r="375" spans="1:6" ht="12.75">
      <c r="A375" s="42">
        <f t="shared" si="2"/>
        <v>0</v>
      </c>
      <c r="B375" s="2">
        <f>'Données brutes consommation'!A369</f>
        <v>0</v>
      </c>
      <c r="C375" s="2">
        <f>'Données brutes consommation'!C369</f>
        <v>0</v>
      </c>
      <c r="D375" s="2">
        <f>'Données brutes consommation'!D369</f>
        <v>0</v>
      </c>
      <c r="E375" s="2">
        <f>'Données brutes consommation'!Q369</f>
        <v>0</v>
      </c>
      <c r="F375" s="3">
        <f t="shared" si="3"/>
        <v>0</v>
      </c>
    </row>
    <row r="376" spans="1:6" ht="12.75">
      <c r="A376" s="42">
        <f t="shared" si="2"/>
        <v>0</v>
      </c>
      <c r="B376" s="2">
        <f>'Données brutes consommation'!A370</f>
        <v>0</v>
      </c>
      <c r="C376" s="2">
        <f>'Données brutes consommation'!C370</f>
        <v>0</v>
      </c>
      <c r="D376" s="2">
        <f>'Données brutes consommation'!D370</f>
        <v>0</v>
      </c>
      <c r="E376" s="2">
        <f>'Données brutes consommation'!Q370</f>
        <v>0</v>
      </c>
      <c r="F376" s="3">
        <f t="shared" si="3"/>
        <v>0</v>
      </c>
    </row>
    <row r="377" spans="1:6" ht="12.75">
      <c r="A377" s="42">
        <f t="shared" si="2"/>
        <v>0</v>
      </c>
      <c r="B377" s="2">
        <f>'Données brutes consommation'!A371</f>
        <v>0</v>
      </c>
      <c r="C377" s="2">
        <f>'Données brutes consommation'!C371</f>
        <v>0</v>
      </c>
      <c r="D377" s="2">
        <f>'Données brutes consommation'!D371</f>
        <v>0</v>
      </c>
      <c r="E377" s="2">
        <f>'Données brutes consommation'!Q371</f>
        <v>0</v>
      </c>
      <c r="F377" s="3">
        <f t="shared" si="3"/>
        <v>0</v>
      </c>
    </row>
    <row r="378" spans="1:6" ht="12.75">
      <c r="A378" s="42">
        <f t="shared" si="2"/>
        <v>0</v>
      </c>
      <c r="B378" s="2">
        <f>'Données brutes consommation'!A372</f>
        <v>0</v>
      </c>
      <c r="C378" s="2">
        <f>'Données brutes consommation'!C372</f>
        <v>0</v>
      </c>
      <c r="D378" s="2">
        <f>'Données brutes consommation'!D372</f>
        <v>0</v>
      </c>
      <c r="E378" s="2">
        <f>'Données brutes consommation'!Q372</f>
        <v>0</v>
      </c>
      <c r="F378" s="3">
        <f t="shared" si="3"/>
        <v>0</v>
      </c>
    </row>
    <row r="379" spans="1:6" ht="12.75">
      <c r="A379" s="42">
        <f t="shared" si="2"/>
        <v>0</v>
      </c>
      <c r="B379" s="2">
        <f>'Données brutes consommation'!A373</f>
        <v>0</v>
      </c>
      <c r="C379" s="2">
        <f>'Données brutes consommation'!C373</f>
        <v>0</v>
      </c>
      <c r="D379" s="2">
        <f>'Données brutes consommation'!D373</f>
        <v>0</v>
      </c>
      <c r="E379" s="2">
        <f>'Données brutes consommation'!Q373</f>
        <v>0</v>
      </c>
      <c r="F379" s="3">
        <f t="shared" si="3"/>
        <v>0</v>
      </c>
    </row>
    <row r="380" spans="1:6" ht="12.75">
      <c r="A380" s="42">
        <f t="shared" si="2"/>
        <v>0</v>
      </c>
      <c r="B380" s="2">
        <f>'Données brutes consommation'!A374</f>
        <v>0</v>
      </c>
      <c r="C380" s="2">
        <f>'Données brutes consommation'!C374</f>
        <v>0</v>
      </c>
      <c r="D380" s="2">
        <f>'Données brutes consommation'!D374</f>
        <v>0</v>
      </c>
      <c r="E380" s="2">
        <f>'Données brutes consommation'!Q374</f>
        <v>0</v>
      </c>
      <c r="F380" s="3">
        <f t="shared" si="3"/>
        <v>0</v>
      </c>
    </row>
    <row r="381" spans="1:6" ht="12.75">
      <c r="A381" s="42">
        <f t="shared" si="2"/>
        <v>0</v>
      </c>
      <c r="B381" s="2">
        <f>'Données brutes consommation'!A375</f>
        <v>0</v>
      </c>
      <c r="C381" s="2">
        <f>'Données brutes consommation'!C375</f>
        <v>0</v>
      </c>
      <c r="D381" s="2">
        <f>'Données brutes consommation'!D375</f>
        <v>0</v>
      </c>
      <c r="E381" s="2">
        <f>'Données brutes consommation'!Q375</f>
        <v>0</v>
      </c>
      <c r="F381" s="3">
        <f t="shared" si="3"/>
        <v>0</v>
      </c>
    </row>
    <row r="382" spans="1:6" ht="12.75">
      <c r="A382" s="42">
        <f t="shared" si="2"/>
        <v>0</v>
      </c>
      <c r="B382" s="2">
        <f>'Données brutes consommation'!A376</f>
        <v>0</v>
      </c>
      <c r="C382" s="2">
        <f>'Données brutes consommation'!C376</f>
        <v>0</v>
      </c>
      <c r="D382" s="2">
        <f>'Données brutes consommation'!D376</f>
        <v>0</v>
      </c>
      <c r="E382" s="2">
        <f>'Données brutes consommation'!Q376</f>
        <v>0</v>
      </c>
      <c r="F382" s="3">
        <f t="shared" si="3"/>
        <v>0</v>
      </c>
    </row>
    <row r="383" spans="1:6" ht="12.75">
      <c r="A383" s="42">
        <f t="shared" si="2"/>
        <v>0</v>
      </c>
      <c r="B383" s="2">
        <f>'Données brutes consommation'!A377</f>
        <v>0</v>
      </c>
      <c r="C383" s="2">
        <f>'Données brutes consommation'!C377</f>
        <v>0</v>
      </c>
      <c r="D383" s="2">
        <f>'Données brutes consommation'!D377</f>
        <v>0</v>
      </c>
      <c r="E383" s="2">
        <f>'Données brutes consommation'!Q377</f>
        <v>0</v>
      </c>
      <c r="F383" s="3">
        <f t="shared" si="3"/>
        <v>0</v>
      </c>
    </row>
    <row r="384" spans="1:6" ht="12.75">
      <c r="A384" s="42">
        <f t="shared" si="2"/>
        <v>0</v>
      </c>
      <c r="B384" s="2">
        <f>'Données brutes consommation'!A378</f>
        <v>0</v>
      </c>
      <c r="C384" s="2">
        <f>'Données brutes consommation'!C378</f>
        <v>0</v>
      </c>
      <c r="D384" s="2">
        <f>'Données brutes consommation'!D378</f>
        <v>0</v>
      </c>
      <c r="E384" s="2">
        <f>'Données brutes consommation'!Q378</f>
        <v>0</v>
      </c>
      <c r="F384" s="3">
        <f t="shared" si="3"/>
        <v>0</v>
      </c>
    </row>
    <row r="385" spans="1:6" ht="12.75">
      <c r="A385" s="42">
        <f t="shared" si="2"/>
        <v>0</v>
      </c>
      <c r="B385" s="2">
        <f>'Données brutes consommation'!A379</f>
        <v>0</v>
      </c>
      <c r="C385" s="2">
        <f>'Données brutes consommation'!C379</f>
        <v>0</v>
      </c>
      <c r="D385" s="2">
        <f>'Données brutes consommation'!D379</f>
        <v>0</v>
      </c>
      <c r="E385" s="2">
        <f>'Données brutes consommation'!Q379</f>
        <v>0</v>
      </c>
      <c r="F385" s="3">
        <f t="shared" si="3"/>
        <v>0</v>
      </c>
    </row>
    <row r="386" spans="1:6" ht="12.75">
      <c r="A386" s="42">
        <f t="shared" si="2"/>
        <v>0</v>
      </c>
      <c r="B386" s="2">
        <f>'Données brutes consommation'!A380</f>
        <v>0</v>
      </c>
      <c r="C386" s="2">
        <f>'Données brutes consommation'!C380</f>
        <v>0</v>
      </c>
      <c r="D386" s="2">
        <f>'Données brutes consommation'!D380</f>
        <v>0</v>
      </c>
      <c r="E386" s="2">
        <f>'Données brutes consommation'!Q380</f>
        <v>0</v>
      </c>
      <c r="F386" s="3">
        <f t="shared" si="3"/>
        <v>0</v>
      </c>
    </row>
    <row r="387" spans="1:6" ht="12.75">
      <c r="A387" s="42">
        <f t="shared" si="2"/>
        <v>0</v>
      </c>
      <c r="B387" s="2">
        <f>'Données brutes consommation'!A381</f>
        <v>0</v>
      </c>
      <c r="C387" s="2">
        <f>'Données brutes consommation'!C381</f>
        <v>0</v>
      </c>
      <c r="D387" s="2">
        <f>'Données brutes consommation'!D381</f>
        <v>0</v>
      </c>
      <c r="E387" s="2">
        <f>'Données brutes consommation'!Q381</f>
        <v>0</v>
      </c>
      <c r="F387" s="3">
        <f t="shared" si="3"/>
        <v>0</v>
      </c>
    </row>
    <row r="388" spans="1:6" ht="12.75">
      <c r="A388" s="42">
        <f t="shared" si="2"/>
        <v>0</v>
      </c>
      <c r="B388" s="2">
        <f>'Données brutes consommation'!A382</f>
        <v>0</v>
      </c>
      <c r="C388" s="2">
        <f>'Données brutes consommation'!C382</f>
        <v>0</v>
      </c>
      <c r="D388" s="2">
        <f>'Données brutes consommation'!D382</f>
        <v>0</v>
      </c>
      <c r="E388" s="2">
        <f>'Données brutes consommation'!Q382</f>
        <v>0</v>
      </c>
      <c r="F388" s="3">
        <f t="shared" si="3"/>
        <v>0</v>
      </c>
    </row>
    <row r="389" spans="1:6" ht="12.75">
      <c r="A389" s="42">
        <f t="shared" si="2"/>
        <v>0</v>
      </c>
      <c r="B389" s="2">
        <f>'Données brutes consommation'!A383</f>
        <v>0</v>
      </c>
      <c r="C389" s="2">
        <f>'Données brutes consommation'!C383</f>
        <v>0</v>
      </c>
      <c r="D389" s="2">
        <f>'Données brutes consommation'!D383</f>
        <v>0</v>
      </c>
      <c r="E389" s="2">
        <f>'Données brutes consommation'!Q383</f>
        <v>0</v>
      </c>
      <c r="F389" s="3">
        <f t="shared" si="3"/>
        <v>0</v>
      </c>
    </row>
    <row r="390" spans="1:6" ht="12.75">
      <c r="A390" s="42">
        <f t="shared" si="2"/>
        <v>0</v>
      </c>
      <c r="B390" s="2">
        <f>'Données brutes consommation'!A384</f>
        <v>0</v>
      </c>
      <c r="C390" s="2">
        <f>'Données brutes consommation'!C384</f>
        <v>0</v>
      </c>
      <c r="D390" s="2">
        <f>'Données brutes consommation'!D384</f>
        <v>0</v>
      </c>
      <c r="E390" s="2">
        <f>'Données brutes consommation'!Q384</f>
        <v>0</v>
      </c>
      <c r="F390" s="3">
        <f t="shared" si="3"/>
        <v>0</v>
      </c>
    </row>
    <row r="391" spans="1:6" ht="12.75">
      <c r="A391" s="42">
        <f t="shared" si="2"/>
        <v>0</v>
      </c>
      <c r="B391" s="2">
        <f>'Données brutes consommation'!A385</f>
        <v>0</v>
      </c>
      <c r="C391" s="2">
        <f>'Données brutes consommation'!C385</f>
        <v>0</v>
      </c>
      <c r="D391" s="2">
        <f>'Données brutes consommation'!D385</f>
        <v>0</v>
      </c>
      <c r="E391" s="2">
        <f>'Données brutes consommation'!Q385</f>
        <v>0</v>
      </c>
      <c r="F391" s="3">
        <f t="shared" si="3"/>
        <v>0</v>
      </c>
    </row>
    <row r="392" spans="1:6" ht="12.75">
      <c r="A392" s="42">
        <f t="shared" si="2"/>
        <v>0</v>
      </c>
      <c r="B392" s="2">
        <f>'Données brutes consommation'!A386</f>
        <v>0</v>
      </c>
      <c r="C392" s="2">
        <f>'Données brutes consommation'!C386</f>
        <v>0</v>
      </c>
      <c r="D392" s="2">
        <f>'Données brutes consommation'!D386</f>
        <v>0</v>
      </c>
      <c r="E392" s="2">
        <f>'Données brutes consommation'!Q386</f>
        <v>0</v>
      </c>
      <c r="F392" s="3">
        <f t="shared" si="3"/>
        <v>0</v>
      </c>
    </row>
    <row r="393" spans="1:6" ht="12.75">
      <c r="A393" s="42">
        <f t="shared" si="2"/>
        <v>0</v>
      </c>
      <c r="B393" s="2">
        <f>'Données brutes consommation'!A387</f>
        <v>0</v>
      </c>
      <c r="C393" s="2">
        <f>'Données brutes consommation'!C387</f>
        <v>0</v>
      </c>
      <c r="D393" s="2">
        <f>'Données brutes consommation'!D387</f>
        <v>0</v>
      </c>
      <c r="E393" s="2">
        <f>'Données brutes consommation'!Q387</f>
        <v>0</v>
      </c>
      <c r="F393" s="3">
        <f t="shared" si="3"/>
        <v>0</v>
      </c>
    </row>
    <row r="394" spans="1:6" ht="12.75">
      <c r="A394" s="42">
        <f t="shared" si="2"/>
        <v>0</v>
      </c>
      <c r="B394" s="2">
        <f>'Données brutes consommation'!A388</f>
        <v>0</v>
      </c>
      <c r="C394" s="2">
        <f>'Données brutes consommation'!C388</f>
        <v>0</v>
      </c>
      <c r="D394" s="2">
        <f>'Données brutes consommation'!D388</f>
        <v>0</v>
      </c>
      <c r="E394" s="2">
        <f>'Données brutes consommation'!Q388</f>
        <v>0</v>
      </c>
      <c r="F394" s="3">
        <f t="shared" si="3"/>
        <v>0</v>
      </c>
    </row>
    <row r="395" spans="1:6" ht="12.75">
      <c r="A395" s="42">
        <f t="shared" si="2"/>
        <v>0</v>
      </c>
      <c r="B395" s="2">
        <f>'Données brutes consommation'!A389</f>
        <v>0</v>
      </c>
      <c r="C395" s="2">
        <f>'Données brutes consommation'!C389</f>
        <v>0</v>
      </c>
      <c r="D395" s="2">
        <f>'Données brutes consommation'!D389</f>
        <v>0</v>
      </c>
      <c r="E395" s="2">
        <f>'Données brutes consommation'!Q389</f>
        <v>0</v>
      </c>
      <c r="F395" s="3">
        <f t="shared" si="3"/>
        <v>0</v>
      </c>
    </row>
    <row r="396" spans="1:6" ht="12.75">
      <c r="A396" s="42">
        <f t="shared" si="2"/>
        <v>0</v>
      </c>
      <c r="B396" s="2">
        <f>'Données brutes consommation'!A390</f>
        <v>0</v>
      </c>
      <c r="C396" s="2">
        <f>'Données brutes consommation'!C390</f>
        <v>0</v>
      </c>
      <c r="D396" s="2">
        <f>'Données brutes consommation'!D390</f>
        <v>0</v>
      </c>
      <c r="E396" s="2">
        <f>'Données brutes consommation'!Q390</f>
        <v>0</v>
      </c>
      <c r="F396" s="3">
        <f t="shared" si="3"/>
        <v>0</v>
      </c>
    </row>
    <row r="397" spans="1:6" ht="12.75">
      <c r="A397" s="42">
        <f t="shared" si="2"/>
        <v>0</v>
      </c>
      <c r="B397" s="2">
        <f>'Données brutes consommation'!A391</f>
        <v>0</v>
      </c>
      <c r="C397" s="2">
        <f>'Données brutes consommation'!C391</f>
        <v>0</v>
      </c>
      <c r="D397" s="2">
        <f>'Données brutes consommation'!D391</f>
        <v>0</v>
      </c>
      <c r="E397" s="2">
        <f>'Données brutes consommation'!Q391</f>
        <v>0</v>
      </c>
      <c r="F397" s="3">
        <f t="shared" si="3"/>
        <v>0</v>
      </c>
    </row>
    <row r="398" spans="1:6" ht="12.75">
      <c r="A398" s="42">
        <f t="shared" si="2"/>
        <v>0</v>
      </c>
      <c r="B398" s="2">
        <f>'Données brutes consommation'!A392</f>
        <v>0</v>
      </c>
      <c r="C398" s="2">
        <f>'Données brutes consommation'!C392</f>
        <v>0</v>
      </c>
      <c r="D398" s="2">
        <f>'Données brutes consommation'!D392</f>
        <v>0</v>
      </c>
      <c r="E398" s="2">
        <f>'Données brutes consommation'!Q392</f>
        <v>0</v>
      </c>
      <c r="F398" s="3">
        <f t="shared" si="3"/>
        <v>0</v>
      </c>
    </row>
    <row r="399" spans="1:6" ht="12.75">
      <c r="A399" s="42">
        <f t="shared" si="2"/>
        <v>0</v>
      </c>
      <c r="B399" s="2">
        <f>'Données brutes consommation'!A393</f>
        <v>0</v>
      </c>
      <c r="C399" s="2">
        <f>'Données brutes consommation'!C393</f>
        <v>0</v>
      </c>
      <c r="D399" s="2">
        <f>'Données brutes consommation'!D393</f>
        <v>0</v>
      </c>
      <c r="E399" s="2">
        <f>'Données brutes consommation'!Q393</f>
        <v>0</v>
      </c>
      <c r="F399" s="3">
        <f t="shared" si="3"/>
        <v>0</v>
      </c>
    </row>
    <row r="400" spans="1:6" ht="12.75">
      <c r="A400" s="42">
        <f t="shared" si="2"/>
        <v>0</v>
      </c>
      <c r="B400" s="2">
        <f>'Données brutes consommation'!A394</f>
        <v>0</v>
      </c>
      <c r="C400" s="2">
        <f>'Données brutes consommation'!C394</f>
        <v>0</v>
      </c>
      <c r="D400" s="2">
        <f>'Données brutes consommation'!D394</f>
        <v>0</v>
      </c>
      <c r="E400" s="2">
        <f>'Données brutes consommation'!Q394</f>
        <v>0</v>
      </c>
      <c r="F400" s="3">
        <f t="shared" si="3"/>
        <v>0</v>
      </c>
    </row>
    <row r="401" spans="1:6" ht="12.75">
      <c r="A401" s="42">
        <f t="shared" si="2"/>
        <v>0</v>
      </c>
      <c r="B401" s="2">
        <f>'Données brutes consommation'!A395</f>
        <v>0</v>
      </c>
      <c r="C401" s="2">
        <f>'Données brutes consommation'!C395</f>
        <v>0</v>
      </c>
      <c r="D401" s="2">
        <f>'Données brutes consommation'!D395</f>
        <v>0</v>
      </c>
      <c r="E401" s="2">
        <f>'Données brutes consommation'!Q395</f>
        <v>0</v>
      </c>
      <c r="F401" s="3">
        <f t="shared" si="3"/>
        <v>0</v>
      </c>
    </row>
    <row r="402" spans="1:6" ht="12.75">
      <c r="A402" s="42">
        <f t="shared" si="2"/>
        <v>0</v>
      </c>
      <c r="B402" s="2">
        <f>'Données brutes consommation'!A396</f>
        <v>0</v>
      </c>
      <c r="C402" s="2">
        <f>'Données brutes consommation'!C396</f>
        <v>0</v>
      </c>
      <c r="D402" s="2">
        <f>'Données brutes consommation'!D396</f>
        <v>0</v>
      </c>
      <c r="E402" s="2">
        <f>'Données brutes consommation'!Q396</f>
        <v>0</v>
      </c>
      <c r="F402" s="3">
        <f t="shared" si="3"/>
        <v>0</v>
      </c>
    </row>
    <row r="403" spans="1:6" ht="12.75">
      <c r="A403" s="42">
        <f t="shared" si="2"/>
        <v>0</v>
      </c>
      <c r="B403" s="2">
        <f>'Données brutes consommation'!A397</f>
        <v>0</v>
      </c>
      <c r="C403" s="2">
        <f>'Données brutes consommation'!C397</f>
        <v>0</v>
      </c>
      <c r="D403" s="2">
        <f>'Données brutes consommation'!D397</f>
        <v>0</v>
      </c>
      <c r="E403" s="2">
        <f>'Données brutes consommation'!Q397</f>
        <v>0</v>
      </c>
      <c r="F403" s="3">
        <f t="shared" si="3"/>
        <v>0</v>
      </c>
    </row>
    <row r="404" spans="1:6" ht="12.75">
      <c r="A404" s="42">
        <f t="shared" si="2"/>
        <v>0</v>
      </c>
      <c r="B404" s="2">
        <f>'Données brutes consommation'!A398</f>
        <v>0</v>
      </c>
      <c r="C404" s="2">
        <f>'Données brutes consommation'!C398</f>
        <v>0</v>
      </c>
      <c r="D404" s="2">
        <f>'Données brutes consommation'!D398</f>
        <v>0</v>
      </c>
      <c r="E404" s="2">
        <f>'Données brutes consommation'!Q398</f>
        <v>0</v>
      </c>
      <c r="F404" s="3">
        <f t="shared" si="3"/>
        <v>0</v>
      </c>
    </row>
    <row r="405" spans="1:6" ht="12.75">
      <c r="A405" s="42">
        <f t="shared" si="2"/>
        <v>0</v>
      </c>
      <c r="B405" s="2">
        <f>'Données brutes consommation'!A399</f>
        <v>0</v>
      </c>
      <c r="C405" s="2">
        <f>'Données brutes consommation'!C399</f>
        <v>0</v>
      </c>
      <c r="D405" s="2">
        <f>'Données brutes consommation'!D399</f>
        <v>0</v>
      </c>
      <c r="E405" s="2">
        <f>'Données brutes consommation'!Q399</f>
        <v>0</v>
      </c>
      <c r="F405" s="3">
        <f t="shared" si="3"/>
        <v>0</v>
      </c>
    </row>
    <row r="406" spans="1:6" ht="12.75">
      <c r="A406" s="42">
        <f t="shared" si="2"/>
        <v>0</v>
      </c>
      <c r="B406" s="2">
        <f>'Données brutes consommation'!A400</f>
        <v>0</v>
      </c>
      <c r="C406" s="2">
        <f>'Données brutes consommation'!C400</f>
        <v>0</v>
      </c>
      <c r="D406" s="2">
        <f>'Données brutes consommation'!D400</f>
        <v>0</v>
      </c>
      <c r="E406" s="2">
        <f>'Données brutes consommation'!Q400</f>
        <v>0</v>
      </c>
      <c r="F406" s="3">
        <f t="shared" si="3"/>
        <v>0</v>
      </c>
    </row>
    <row r="407" spans="1:6" ht="12.75">
      <c r="A407" s="42">
        <f t="shared" si="2"/>
        <v>0</v>
      </c>
      <c r="B407" s="2">
        <f>'Données brutes consommation'!A401</f>
        <v>0</v>
      </c>
      <c r="C407" s="2">
        <f>'Données brutes consommation'!C401</f>
        <v>0</v>
      </c>
      <c r="D407" s="2">
        <f>'Données brutes consommation'!D401</f>
        <v>0</v>
      </c>
      <c r="E407" s="2">
        <f>'Données brutes consommation'!Q401</f>
        <v>0</v>
      </c>
      <c r="F407" s="3">
        <f t="shared" si="3"/>
        <v>0</v>
      </c>
    </row>
    <row r="408" spans="1:6" ht="12.75">
      <c r="A408" s="42">
        <f t="shared" si="2"/>
        <v>0</v>
      </c>
      <c r="B408" s="2">
        <f>'Données brutes consommation'!A402</f>
        <v>0</v>
      </c>
      <c r="C408" s="2">
        <f>'Données brutes consommation'!C402</f>
        <v>0</v>
      </c>
      <c r="D408" s="2">
        <f>'Données brutes consommation'!D402</f>
        <v>0</v>
      </c>
      <c r="E408" s="2">
        <f>'Données brutes consommation'!Q402</f>
        <v>0</v>
      </c>
      <c r="F408" s="3">
        <f t="shared" si="3"/>
        <v>0</v>
      </c>
    </row>
    <row r="409" spans="1:6" ht="12.75">
      <c r="A409" s="42">
        <f t="shared" si="2"/>
        <v>0</v>
      </c>
      <c r="B409" s="2">
        <f>'Données brutes consommation'!A403</f>
        <v>0</v>
      </c>
      <c r="C409" s="2">
        <f>'Données brutes consommation'!C403</f>
        <v>0</v>
      </c>
      <c r="D409" s="2">
        <f>'Données brutes consommation'!D403</f>
        <v>0</v>
      </c>
      <c r="E409" s="2">
        <f>'Données brutes consommation'!Q403</f>
        <v>0</v>
      </c>
      <c r="F409" s="3">
        <f t="shared" si="3"/>
        <v>0</v>
      </c>
    </row>
    <row r="410" spans="1:6" ht="12.75">
      <c r="A410" s="42">
        <f t="shared" si="2"/>
        <v>0</v>
      </c>
      <c r="B410" s="2">
        <f>'Données brutes consommation'!A404</f>
        <v>0</v>
      </c>
      <c r="C410" s="2">
        <f>'Données brutes consommation'!C404</f>
        <v>0</v>
      </c>
      <c r="D410" s="2">
        <f>'Données brutes consommation'!D404</f>
        <v>0</v>
      </c>
      <c r="E410" s="2">
        <f>'Données brutes consommation'!Q404</f>
        <v>0</v>
      </c>
      <c r="F410" s="3">
        <f t="shared" si="3"/>
        <v>0</v>
      </c>
    </row>
    <row r="411" spans="1:6" ht="12.75">
      <c r="A411" s="42">
        <f t="shared" si="2"/>
        <v>0</v>
      </c>
      <c r="B411" s="2">
        <f>'Données brutes consommation'!A405</f>
        <v>0</v>
      </c>
      <c r="C411" s="2">
        <f>'Données brutes consommation'!C405</f>
        <v>0</v>
      </c>
      <c r="D411" s="2">
        <f>'Données brutes consommation'!D405</f>
        <v>0</v>
      </c>
      <c r="E411" s="2">
        <f>'Données brutes consommation'!Q405</f>
        <v>0</v>
      </c>
      <c r="F411" s="3">
        <f t="shared" si="3"/>
        <v>0</v>
      </c>
    </row>
    <row r="412" spans="1:6" ht="12.75">
      <c r="A412" s="42">
        <f t="shared" si="2"/>
        <v>0</v>
      </c>
      <c r="B412" s="2">
        <f>'Données brutes consommation'!A406</f>
        <v>0</v>
      </c>
      <c r="C412" s="2">
        <f>'Données brutes consommation'!C406</f>
        <v>0</v>
      </c>
      <c r="D412" s="2">
        <f>'Données brutes consommation'!D406</f>
        <v>0</v>
      </c>
      <c r="E412" s="2">
        <f>'Données brutes consommation'!Q406</f>
        <v>0</v>
      </c>
      <c r="F412" s="3">
        <f t="shared" si="3"/>
        <v>0</v>
      </c>
    </row>
    <row r="413" spans="1:6" ht="12.75">
      <c r="A413" s="42">
        <f t="shared" si="2"/>
        <v>0</v>
      </c>
      <c r="B413" s="2">
        <f>'Données brutes consommation'!A407</f>
        <v>0</v>
      </c>
      <c r="C413" s="2">
        <f>'Données brutes consommation'!C407</f>
        <v>0</v>
      </c>
      <c r="D413" s="2">
        <f>'Données brutes consommation'!D407</f>
        <v>0</v>
      </c>
      <c r="E413" s="2">
        <f>'Données brutes consommation'!Q407</f>
        <v>0</v>
      </c>
      <c r="F413" s="3">
        <f t="shared" si="3"/>
        <v>0</v>
      </c>
    </row>
    <row r="414" spans="1:6" ht="12.75">
      <c r="A414" s="42">
        <f t="shared" si="2"/>
        <v>0</v>
      </c>
      <c r="B414" s="2">
        <f>'Données brutes consommation'!A408</f>
        <v>0</v>
      </c>
      <c r="C414" s="2">
        <f>'Données brutes consommation'!C408</f>
        <v>0</v>
      </c>
      <c r="D414" s="2">
        <f>'Données brutes consommation'!D408</f>
        <v>0</v>
      </c>
      <c r="E414" s="2">
        <f>'Données brutes consommation'!Q408</f>
        <v>0</v>
      </c>
      <c r="F414" s="3">
        <f t="shared" si="3"/>
        <v>0</v>
      </c>
    </row>
    <row r="415" spans="1:6" ht="12.75">
      <c r="A415" s="42">
        <f t="shared" si="2"/>
        <v>0</v>
      </c>
      <c r="B415" s="2">
        <f>'Données brutes consommation'!A409</f>
        <v>0</v>
      </c>
      <c r="C415" s="2">
        <f>'Données brutes consommation'!C409</f>
        <v>0</v>
      </c>
      <c r="D415" s="2">
        <f>'Données brutes consommation'!D409</f>
        <v>0</v>
      </c>
      <c r="E415" s="2">
        <f>'Données brutes consommation'!Q409</f>
        <v>0</v>
      </c>
      <c r="F415" s="3">
        <f t="shared" si="3"/>
        <v>0</v>
      </c>
    </row>
    <row r="416" spans="1:6" ht="12.75">
      <c r="A416" s="42">
        <f t="shared" si="2"/>
        <v>0</v>
      </c>
      <c r="B416" s="2">
        <f>'Données brutes consommation'!A410</f>
        <v>0</v>
      </c>
      <c r="C416" s="2">
        <f>'Données brutes consommation'!C410</f>
        <v>0</v>
      </c>
      <c r="D416" s="2">
        <f>'Données brutes consommation'!D410</f>
        <v>0</v>
      </c>
      <c r="E416" s="2">
        <f>'Données brutes consommation'!Q410</f>
        <v>0</v>
      </c>
      <c r="F416" s="3">
        <f t="shared" si="3"/>
        <v>0</v>
      </c>
    </row>
    <row r="417" spans="1:6" ht="12.75">
      <c r="A417" s="42">
        <f t="shared" si="2"/>
        <v>0</v>
      </c>
      <c r="B417" s="2">
        <f>'Données brutes consommation'!A411</f>
        <v>0</v>
      </c>
      <c r="C417" s="2">
        <f>'Données brutes consommation'!C411</f>
        <v>0</v>
      </c>
      <c r="D417" s="2">
        <f>'Données brutes consommation'!D411</f>
        <v>0</v>
      </c>
      <c r="E417" s="2">
        <f>'Données brutes consommation'!Q411</f>
        <v>0</v>
      </c>
      <c r="F417" s="3">
        <f t="shared" si="3"/>
        <v>0</v>
      </c>
    </row>
    <row r="418" spans="1:6" ht="12.75">
      <c r="A418" s="42">
        <f t="shared" si="2"/>
        <v>0</v>
      </c>
      <c r="B418" s="2">
        <f>'Données brutes consommation'!A412</f>
        <v>0</v>
      </c>
      <c r="C418" s="2">
        <f>'Données brutes consommation'!C412</f>
        <v>0</v>
      </c>
      <c r="D418" s="2">
        <f>'Données brutes consommation'!D412</f>
        <v>0</v>
      </c>
      <c r="E418" s="2">
        <f>'Données brutes consommation'!Q412</f>
        <v>0</v>
      </c>
      <c r="F418" s="3">
        <f t="shared" si="3"/>
        <v>0</v>
      </c>
    </row>
    <row r="419" spans="1:6" ht="12.75">
      <c r="A419" s="42">
        <f t="shared" si="2"/>
        <v>0</v>
      </c>
      <c r="B419" s="2">
        <f>'Données brutes consommation'!A413</f>
        <v>0</v>
      </c>
      <c r="C419" s="2">
        <f>'Données brutes consommation'!C413</f>
        <v>0</v>
      </c>
      <c r="D419" s="2">
        <f>'Données brutes consommation'!D413</f>
        <v>0</v>
      </c>
      <c r="E419" s="2">
        <f>'Données brutes consommation'!Q413</f>
        <v>0</v>
      </c>
      <c r="F419" s="3">
        <f t="shared" si="3"/>
        <v>0</v>
      </c>
    </row>
    <row r="420" spans="1:6" ht="12.75">
      <c r="A420" s="42">
        <f t="shared" si="2"/>
        <v>0</v>
      </c>
      <c r="B420" s="2">
        <f>'Données brutes consommation'!A414</f>
        <v>0</v>
      </c>
      <c r="C420" s="2">
        <f>'Données brutes consommation'!C414</f>
        <v>0</v>
      </c>
      <c r="D420" s="2">
        <f>'Données brutes consommation'!D414</f>
        <v>0</v>
      </c>
      <c r="E420" s="2">
        <f>'Données brutes consommation'!Q414</f>
        <v>0</v>
      </c>
      <c r="F420" s="3">
        <f t="shared" si="3"/>
        <v>0</v>
      </c>
    </row>
    <row r="421" spans="1:6" ht="12.75">
      <c r="A421" s="42">
        <f t="shared" si="2"/>
        <v>0</v>
      </c>
      <c r="B421" s="2">
        <f>'Données brutes consommation'!A415</f>
        <v>0</v>
      </c>
      <c r="C421" s="2">
        <f>'Données brutes consommation'!C415</f>
        <v>0</v>
      </c>
      <c r="D421" s="2">
        <f>'Données brutes consommation'!D415</f>
        <v>0</v>
      </c>
      <c r="E421" s="2">
        <f>'Données brutes consommation'!Q415</f>
        <v>0</v>
      </c>
      <c r="F421" s="3">
        <f t="shared" si="3"/>
        <v>0</v>
      </c>
    </row>
    <row r="422" spans="1:6" ht="12.75">
      <c r="A422" s="42">
        <f t="shared" si="2"/>
        <v>0</v>
      </c>
      <c r="B422" s="2">
        <f>'Données brutes consommation'!A416</f>
        <v>0</v>
      </c>
      <c r="C422" s="2">
        <f>'Données brutes consommation'!C416</f>
        <v>0</v>
      </c>
      <c r="D422" s="2">
        <f>'Données brutes consommation'!D416</f>
        <v>0</v>
      </c>
      <c r="E422" s="2">
        <f>'Données brutes consommation'!Q416</f>
        <v>0</v>
      </c>
      <c r="F422" s="3">
        <f t="shared" si="3"/>
        <v>0</v>
      </c>
    </row>
    <row r="423" spans="1:6" ht="12.75">
      <c r="A423" s="42">
        <f t="shared" si="2"/>
        <v>0</v>
      </c>
      <c r="B423" s="2">
        <f>'Données brutes consommation'!A417</f>
        <v>0</v>
      </c>
      <c r="C423" s="2">
        <f>'Données brutes consommation'!C417</f>
        <v>0</v>
      </c>
      <c r="D423" s="2">
        <f>'Données brutes consommation'!D417</f>
        <v>0</v>
      </c>
      <c r="E423" s="2">
        <f>'Données brutes consommation'!Q417</f>
        <v>0</v>
      </c>
      <c r="F423" s="3">
        <f t="shared" si="3"/>
        <v>0</v>
      </c>
    </row>
    <row r="424" spans="1:6" ht="12.75">
      <c r="A424" s="42">
        <f t="shared" si="2"/>
        <v>0</v>
      </c>
      <c r="B424" s="2">
        <f>'Données brutes consommation'!A418</f>
        <v>0</v>
      </c>
      <c r="C424" s="2">
        <f>'Données brutes consommation'!C418</f>
        <v>0</v>
      </c>
      <c r="D424" s="2">
        <f>'Données brutes consommation'!D418</f>
        <v>0</v>
      </c>
      <c r="E424" s="2">
        <f>'Données brutes consommation'!Q418</f>
        <v>0</v>
      </c>
      <c r="F424" s="3">
        <f t="shared" si="3"/>
        <v>0</v>
      </c>
    </row>
    <row r="425" spans="1:6" ht="12.75">
      <c r="A425" s="42">
        <f t="shared" si="2"/>
        <v>0</v>
      </c>
      <c r="B425" s="2">
        <f>'Données brutes consommation'!A419</f>
        <v>0</v>
      </c>
      <c r="C425" s="2">
        <f>'Données brutes consommation'!C419</f>
        <v>0</v>
      </c>
      <c r="D425" s="2">
        <f>'Données brutes consommation'!D419</f>
        <v>0</v>
      </c>
      <c r="E425" s="2">
        <f>'Données brutes consommation'!Q419</f>
        <v>0</v>
      </c>
      <c r="F425" s="3">
        <f t="shared" si="3"/>
        <v>0</v>
      </c>
    </row>
    <row r="426" spans="1:6" ht="12.75">
      <c r="A426" s="42">
        <f t="shared" si="2"/>
        <v>0</v>
      </c>
      <c r="B426" s="2">
        <f>'Données brutes consommation'!A420</f>
        <v>0</v>
      </c>
      <c r="C426" s="2">
        <f>'Données brutes consommation'!C420</f>
        <v>0</v>
      </c>
      <c r="D426" s="2">
        <f>'Données brutes consommation'!D420</f>
        <v>0</v>
      </c>
      <c r="E426" s="2">
        <f>'Données brutes consommation'!Q420</f>
        <v>0</v>
      </c>
      <c r="F426" s="3">
        <f t="shared" si="3"/>
        <v>0</v>
      </c>
    </row>
    <row r="427" spans="1:6" ht="12.75">
      <c r="A427" s="42">
        <f t="shared" si="2"/>
        <v>0</v>
      </c>
      <c r="B427" s="2">
        <f>'Données brutes consommation'!A421</f>
        <v>0</v>
      </c>
      <c r="C427" s="2">
        <f>'Données brutes consommation'!C421</f>
        <v>0</v>
      </c>
      <c r="D427" s="2">
        <f>'Données brutes consommation'!D421</f>
        <v>0</v>
      </c>
      <c r="E427" s="2">
        <f>'Données brutes consommation'!Q421</f>
        <v>0</v>
      </c>
      <c r="F427" s="3">
        <f t="shared" si="3"/>
        <v>0</v>
      </c>
    </row>
    <row r="428" spans="1:6" ht="12.75">
      <c r="A428" s="42">
        <f t="shared" si="2"/>
        <v>0</v>
      </c>
      <c r="B428" s="2">
        <f>'Données brutes consommation'!A422</f>
        <v>0</v>
      </c>
      <c r="C428" s="2">
        <f>'Données brutes consommation'!C422</f>
        <v>0</v>
      </c>
      <c r="D428" s="2">
        <f>'Données brutes consommation'!D422</f>
        <v>0</v>
      </c>
      <c r="E428" s="2">
        <f>'Données brutes consommation'!Q422</f>
        <v>0</v>
      </c>
      <c r="F428" s="3">
        <f t="shared" si="3"/>
        <v>0</v>
      </c>
    </row>
    <row r="429" spans="1:6" ht="12.75">
      <c r="A429" s="42">
        <f t="shared" si="2"/>
        <v>0</v>
      </c>
      <c r="B429" s="2">
        <f>'Données brutes consommation'!A423</f>
        <v>0</v>
      </c>
      <c r="C429" s="2">
        <f>'Données brutes consommation'!C423</f>
        <v>0</v>
      </c>
      <c r="D429" s="2">
        <f>'Données brutes consommation'!D423</f>
        <v>0</v>
      </c>
      <c r="E429" s="2">
        <f>'Données brutes consommation'!Q423</f>
        <v>0</v>
      </c>
      <c r="F429" s="3">
        <f t="shared" si="3"/>
        <v>0</v>
      </c>
    </row>
    <row r="430" spans="1:6" ht="12.75">
      <c r="A430" s="42">
        <f t="shared" si="2"/>
        <v>0</v>
      </c>
      <c r="B430" s="2">
        <f>'Données brutes consommation'!A424</f>
        <v>0</v>
      </c>
      <c r="C430" s="2">
        <f>'Données brutes consommation'!C424</f>
        <v>0</v>
      </c>
      <c r="D430" s="2">
        <f>'Données brutes consommation'!D424</f>
        <v>0</v>
      </c>
      <c r="E430" s="2">
        <f>'Données brutes consommation'!Q424</f>
        <v>0</v>
      </c>
      <c r="F430" s="3">
        <f t="shared" si="3"/>
        <v>0</v>
      </c>
    </row>
    <row r="431" spans="1:6" ht="12.75">
      <c r="A431" s="42">
        <f t="shared" si="2"/>
        <v>0</v>
      </c>
      <c r="B431" s="2">
        <f>'Données brutes consommation'!A425</f>
        <v>0</v>
      </c>
      <c r="C431" s="2">
        <f>'Données brutes consommation'!C425</f>
        <v>0</v>
      </c>
      <c r="D431" s="2">
        <f>'Données brutes consommation'!D425</f>
        <v>0</v>
      </c>
      <c r="E431" s="2">
        <f>'Données brutes consommation'!Q425</f>
        <v>0</v>
      </c>
      <c r="F431" s="3">
        <f t="shared" si="3"/>
        <v>0</v>
      </c>
    </row>
    <row r="432" spans="1:6" ht="12.75">
      <c r="A432" s="42">
        <f t="shared" si="2"/>
        <v>0</v>
      </c>
      <c r="B432" s="2">
        <f>'Données brutes consommation'!A426</f>
        <v>0</v>
      </c>
      <c r="C432" s="2">
        <f>'Données brutes consommation'!C426</f>
        <v>0</v>
      </c>
      <c r="D432" s="2">
        <f>'Données brutes consommation'!D426</f>
        <v>0</v>
      </c>
      <c r="E432" s="2">
        <f>'Données brutes consommation'!Q426</f>
        <v>0</v>
      </c>
      <c r="F432" s="3">
        <f t="shared" si="3"/>
        <v>0</v>
      </c>
    </row>
    <row r="433" spans="1:6" ht="12.75">
      <c r="A433" s="42">
        <f t="shared" si="2"/>
        <v>0</v>
      </c>
      <c r="B433" s="2">
        <f>'Données brutes consommation'!A427</f>
        <v>0</v>
      </c>
      <c r="C433" s="2">
        <f>'Données brutes consommation'!C427</f>
        <v>0</v>
      </c>
      <c r="D433" s="2">
        <f>'Données brutes consommation'!D427</f>
        <v>0</v>
      </c>
      <c r="E433" s="2">
        <f>'Données brutes consommation'!Q427</f>
        <v>0</v>
      </c>
      <c r="F433" s="3">
        <f t="shared" si="3"/>
        <v>0</v>
      </c>
    </row>
    <row r="434" spans="1:6" ht="12.75">
      <c r="A434" s="42">
        <f t="shared" si="2"/>
        <v>0</v>
      </c>
      <c r="B434" s="2">
        <f>'Données brutes consommation'!A428</f>
        <v>0</v>
      </c>
      <c r="C434" s="2">
        <f>'Données brutes consommation'!C428</f>
        <v>0</v>
      </c>
      <c r="D434" s="2">
        <f>'Données brutes consommation'!D428</f>
        <v>0</v>
      </c>
      <c r="E434" s="2">
        <f>'Données brutes consommation'!Q428</f>
        <v>0</v>
      </c>
      <c r="F434" s="3">
        <f t="shared" si="3"/>
        <v>0</v>
      </c>
    </row>
    <row r="435" spans="1:6" ht="12.75">
      <c r="A435" s="42">
        <f t="shared" si="2"/>
        <v>0</v>
      </c>
      <c r="B435" s="2">
        <f>'Données brutes consommation'!A429</f>
        <v>0</v>
      </c>
      <c r="C435" s="2">
        <f>'Données brutes consommation'!C429</f>
        <v>0</v>
      </c>
      <c r="D435" s="2">
        <f>'Données brutes consommation'!D429</f>
        <v>0</v>
      </c>
      <c r="E435" s="2">
        <f>'Données brutes consommation'!Q429</f>
        <v>0</v>
      </c>
      <c r="F435" s="3">
        <f t="shared" si="3"/>
        <v>0</v>
      </c>
    </row>
    <row r="436" spans="1:6" ht="12.75">
      <c r="A436" s="42">
        <f t="shared" si="2"/>
        <v>0</v>
      </c>
      <c r="B436" s="2">
        <f>'Données brutes consommation'!A430</f>
        <v>0</v>
      </c>
      <c r="C436" s="2">
        <f>'Données brutes consommation'!C430</f>
        <v>0</v>
      </c>
      <c r="D436" s="2">
        <f>'Données brutes consommation'!D430</f>
        <v>0</v>
      </c>
      <c r="E436" s="2">
        <f>'Données brutes consommation'!Q430</f>
        <v>0</v>
      </c>
      <c r="F436" s="3">
        <f t="shared" si="3"/>
        <v>0</v>
      </c>
    </row>
    <row r="437" spans="1:6" ht="12.75">
      <c r="A437" s="42">
        <f t="shared" si="2"/>
        <v>0</v>
      </c>
      <c r="B437" s="2">
        <f>'Données brutes consommation'!A431</f>
        <v>0</v>
      </c>
      <c r="C437" s="2">
        <f>'Données brutes consommation'!C431</f>
        <v>0</v>
      </c>
      <c r="D437" s="2">
        <f>'Données brutes consommation'!D431</f>
        <v>0</v>
      </c>
      <c r="E437" s="2">
        <f>'Données brutes consommation'!Q431</f>
        <v>0</v>
      </c>
      <c r="F437" s="3">
        <f t="shared" si="3"/>
        <v>0</v>
      </c>
    </row>
    <row r="438" spans="1:6" ht="12.75">
      <c r="A438" s="42">
        <f t="shared" si="2"/>
        <v>0</v>
      </c>
      <c r="B438" s="2">
        <f>'Données brutes consommation'!A432</f>
        <v>0</v>
      </c>
      <c r="C438" s="2">
        <f>'Données brutes consommation'!C432</f>
        <v>0</v>
      </c>
      <c r="D438" s="2">
        <f>'Données brutes consommation'!D432</f>
        <v>0</v>
      </c>
      <c r="E438" s="2">
        <f>'Données brutes consommation'!Q432</f>
        <v>0</v>
      </c>
      <c r="F438" s="3">
        <f t="shared" si="3"/>
        <v>0</v>
      </c>
    </row>
    <row r="439" spans="1:6" ht="12.75">
      <c r="A439" s="42">
        <f t="shared" si="2"/>
        <v>0</v>
      </c>
      <c r="B439" s="2">
        <f>'Données brutes consommation'!A433</f>
        <v>0</v>
      </c>
      <c r="C439" s="2">
        <f>'Données brutes consommation'!C433</f>
        <v>0</v>
      </c>
      <c r="D439" s="2">
        <f>'Données brutes consommation'!D433</f>
        <v>0</v>
      </c>
      <c r="E439" s="2">
        <f>'Données brutes consommation'!Q433</f>
        <v>0</v>
      </c>
      <c r="F439" s="3">
        <f t="shared" si="3"/>
        <v>0</v>
      </c>
    </row>
    <row r="440" spans="1:6" ht="12.75">
      <c r="A440" s="42">
        <f t="shared" si="2"/>
        <v>0</v>
      </c>
      <c r="B440" s="2">
        <f>'Données brutes consommation'!A434</f>
        <v>0</v>
      </c>
      <c r="C440" s="2">
        <f>'Données brutes consommation'!C434</f>
        <v>0</v>
      </c>
      <c r="D440" s="2">
        <f>'Données brutes consommation'!D434</f>
        <v>0</v>
      </c>
      <c r="E440" s="2">
        <f>'Données brutes consommation'!Q434</f>
        <v>0</v>
      </c>
      <c r="F440" s="3">
        <f t="shared" si="3"/>
        <v>0</v>
      </c>
    </row>
    <row r="441" spans="1:6" ht="12.75">
      <c r="A441" s="42">
        <f t="shared" si="2"/>
        <v>0</v>
      </c>
      <c r="B441" s="2">
        <f>'Données brutes consommation'!A435</f>
        <v>0</v>
      </c>
      <c r="C441" s="2">
        <f>'Données brutes consommation'!C435</f>
        <v>0</v>
      </c>
      <c r="D441" s="2">
        <f>'Données brutes consommation'!D435</f>
        <v>0</v>
      </c>
      <c r="E441" s="2">
        <f>'Données brutes consommation'!Q435</f>
        <v>0</v>
      </c>
      <c r="F441" s="3">
        <f t="shared" si="3"/>
        <v>0</v>
      </c>
    </row>
    <row r="442" spans="1:6" ht="12.75">
      <c r="A442" s="42">
        <f t="shared" si="2"/>
        <v>0</v>
      </c>
      <c r="B442" s="2">
        <f>'Données brutes consommation'!A436</f>
        <v>0</v>
      </c>
      <c r="C442" s="2">
        <f>'Données brutes consommation'!C436</f>
        <v>0</v>
      </c>
      <c r="D442" s="2">
        <f>'Données brutes consommation'!D436</f>
        <v>0</v>
      </c>
      <c r="E442" s="2">
        <f>'Données brutes consommation'!Q436</f>
        <v>0</v>
      </c>
      <c r="F442" s="3">
        <f t="shared" si="3"/>
        <v>0</v>
      </c>
    </row>
    <row r="443" spans="1:6" ht="12.75">
      <c r="A443" s="42">
        <f t="shared" si="2"/>
        <v>0</v>
      </c>
      <c r="B443" s="2">
        <f>'Données brutes consommation'!A437</f>
        <v>0</v>
      </c>
      <c r="C443" s="2">
        <f>'Données brutes consommation'!C437</f>
        <v>0</v>
      </c>
      <c r="D443" s="2">
        <f>'Données brutes consommation'!D437</f>
        <v>0</v>
      </c>
      <c r="E443" s="2">
        <f>'Données brutes consommation'!Q437</f>
        <v>0</v>
      </c>
      <c r="F443" s="3">
        <f t="shared" si="3"/>
        <v>0</v>
      </c>
    </row>
    <row r="444" spans="1:6" ht="12.75">
      <c r="A444" s="42">
        <f t="shared" si="2"/>
        <v>0</v>
      </c>
      <c r="B444" s="2">
        <f>'Données brutes consommation'!A438</f>
        <v>0</v>
      </c>
      <c r="C444" s="2">
        <f>'Données brutes consommation'!C438</f>
        <v>0</v>
      </c>
      <c r="D444" s="2">
        <f>'Données brutes consommation'!D438</f>
        <v>0</v>
      </c>
      <c r="E444" s="2">
        <f>'Données brutes consommation'!Q438</f>
        <v>0</v>
      </c>
      <c r="F444" s="3">
        <f t="shared" si="3"/>
        <v>0</v>
      </c>
    </row>
    <row r="445" spans="1:6" ht="12.75">
      <c r="A445" s="42">
        <f t="shared" si="2"/>
        <v>0</v>
      </c>
      <c r="B445" s="2">
        <f>'Données brutes consommation'!A439</f>
        <v>0</v>
      </c>
      <c r="C445" s="2">
        <f>'Données brutes consommation'!C439</f>
        <v>0</v>
      </c>
      <c r="D445" s="2">
        <f>'Données brutes consommation'!D439</f>
        <v>0</v>
      </c>
      <c r="E445" s="2">
        <f>'Données brutes consommation'!Q439</f>
        <v>0</v>
      </c>
      <c r="F445" s="3">
        <f t="shared" si="3"/>
        <v>0</v>
      </c>
    </row>
    <row r="446" spans="1:6" ht="12.75">
      <c r="A446" s="42">
        <f t="shared" si="2"/>
        <v>0</v>
      </c>
      <c r="B446" s="2">
        <f>'Données brutes consommation'!A440</f>
        <v>0</v>
      </c>
      <c r="C446" s="2">
        <f>'Données brutes consommation'!C440</f>
        <v>0</v>
      </c>
      <c r="D446" s="2">
        <f>'Données brutes consommation'!D440</f>
        <v>0</v>
      </c>
      <c r="E446" s="2">
        <f>'Données brutes consommation'!Q440</f>
        <v>0</v>
      </c>
      <c r="F446" s="3">
        <f t="shared" si="3"/>
        <v>0</v>
      </c>
    </row>
    <row r="447" spans="1:6" ht="12.75">
      <c r="A447" s="42">
        <f t="shared" si="2"/>
        <v>0</v>
      </c>
      <c r="B447" s="2">
        <f>'Données brutes consommation'!A441</f>
        <v>0</v>
      </c>
      <c r="C447" s="2">
        <f>'Données brutes consommation'!C441</f>
        <v>0</v>
      </c>
      <c r="D447" s="2">
        <f>'Données brutes consommation'!D441</f>
        <v>0</v>
      </c>
      <c r="E447" s="2">
        <f>'Données brutes consommation'!Q441</f>
        <v>0</v>
      </c>
      <c r="F447" s="3">
        <f t="shared" si="3"/>
        <v>0</v>
      </c>
    </row>
    <row r="448" spans="1:6" ht="12.75">
      <c r="A448" s="42">
        <f t="shared" si="2"/>
        <v>0</v>
      </c>
      <c r="B448" s="2">
        <f>'Données brutes consommation'!A442</f>
        <v>0</v>
      </c>
      <c r="C448" s="2">
        <f>'Données brutes consommation'!C442</f>
        <v>0</v>
      </c>
      <c r="D448" s="2">
        <f>'Données brutes consommation'!D442</f>
        <v>0</v>
      </c>
      <c r="E448" s="2">
        <f>'Données brutes consommation'!Q442</f>
        <v>0</v>
      </c>
      <c r="F448" s="3">
        <f t="shared" si="3"/>
        <v>0</v>
      </c>
    </row>
    <row r="449" spans="1:6" ht="12.75">
      <c r="A449" s="42">
        <f t="shared" si="2"/>
        <v>0</v>
      </c>
      <c r="B449" s="2">
        <f>'Données brutes consommation'!A443</f>
        <v>0</v>
      </c>
      <c r="C449" s="2">
        <f>'Données brutes consommation'!C443</f>
        <v>0</v>
      </c>
      <c r="D449" s="2">
        <f>'Données brutes consommation'!D443</f>
        <v>0</v>
      </c>
      <c r="E449" s="2">
        <f>'Données brutes consommation'!Q443</f>
        <v>0</v>
      </c>
      <c r="F449" s="3">
        <f t="shared" si="3"/>
        <v>0</v>
      </c>
    </row>
    <row r="450" spans="1:6" ht="12.75">
      <c r="A450" s="42">
        <f t="shared" si="2"/>
        <v>0</v>
      </c>
      <c r="B450" s="2">
        <f>'Données brutes consommation'!A444</f>
        <v>0</v>
      </c>
      <c r="C450" s="2">
        <f>'Données brutes consommation'!C444</f>
        <v>0</v>
      </c>
      <c r="D450" s="2">
        <f>'Données brutes consommation'!D444</f>
        <v>0</v>
      </c>
      <c r="E450" s="2">
        <f>'Données brutes consommation'!Q444</f>
        <v>0</v>
      </c>
      <c r="F450" s="3">
        <f t="shared" si="3"/>
        <v>0</v>
      </c>
    </row>
    <row r="451" spans="1:6" ht="12.75">
      <c r="A451" s="42">
        <f t="shared" si="2"/>
        <v>0</v>
      </c>
      <c r="B451" s="2">
        <f>'Données brutes consommation'!A445</f>
        <v>0</v>
      </c>
      <c r="C451" s="2">
        <f>'Données brutes consommation'!C445</f>
        <v>0</v>
      </c>
      <c r="D451" s="2">
        <f>'Données brutes consommation'!D445</f>
        <v>0</v>
      </c>
      <c r="E451" s="2">
        <f>'Données brutes consommation'!Q445</f>
        <v>0</v>
      </c>
      <c r="F451" s="3">
        <f t="shared" si="3"/>
        <v>0</v>
      </c>
    </row>
    <row r="452" spans="1:6" ht="12.75">
      <c r="A452" s="42">
        <f t="shared" si="2"/>
        <v>0</v>
      </c>
      <c r="B452" s="2">
        <f>'Données brutes consommation'!A446</f>
        <v>0</v>
      </c>
      <c r="C452" s="2">
        <f>'Données brutes consommation'!C446</f>
        <v>0</v>
      </c>
      <c r="D452" s="2">
        <f>'Données brutes consommation'!D446</f>
        <v>0</v>
      </c>
      <c r="E452" s="2">
        <f>'Données brutes consommation'!Q446</f>
        <v>0</v>
      </c>
      <c r="F452" s="3">
        <f t="shared" si="3"/>
        <v>0</v>
      </c>
    </row>
    <row r="453" spans="1:6" ht="12.75">
      <c r="A453" s="42">
        <f t="shared" si="2"/>
        <v>0</v>
      </c>
      <c r="B453" s="2">
        <f>'Données brutes consommation'!A447</f>
        <v>0</v>
      </c>
      <c r="C453" s="2">
        <f>'Données brutes consommation'!C447</f>
        <v>0</v>
      </c>
      <c r="D453" s="2">
        <f>'Données brutes consommation'!D447</f>
        <v>0</v>
      </c>
      <c r="E453" s="2">
        <f>'Données brutes consommation'!Q447</f>
        <v>0</v>
      </c>
      <c r="F453" s="3">
        <f t="shared" si="3"/>
        <v>0</v>
      </c>
    </row>
    <row r="454" spans="1:6" ht="12.75">
      <c r="A454" s="42">
        <f t="shared" si="2"/>
        <v>0</v>
      </c>
      <c r="B454" s="2">
        <f>'Données brutes consommation'!A448</f>
        <v>0</v>
      </c>
      <c r="C454" s="2">
        <f>'Données brutes consommation'!C448</f>
        <v>0</v>
      </c>
      <c r="D454" s="2">
        <f>'Données brutes consommation'!D448</f>
        <v>0</v>
      </c>
      <c r="E454" s="2">
        <f>'Données brutes consommation'!Q448</f>
        <v>0</v>
      </c>
      <c r="F454" s="3">
        <f t="shared" si="3"/>
        <v>0</v>
      </c>
    </row>
    <row r="455" spans="1:6" ht="12.75">
      <c r="A455" s="42">
        <f t="shared" si="2"/>
        <v>0</v>
      </c>
      <c r="B455" s="2">
        <f>'Données brutes consommation'!A449</f>
        <v>0</v>
      </c>
      <c r="C455" s="2">
        <f>'Données brutes consommation'!C449</f>
        <v>0</v>
      </c>
      <c r="D455" s="2">
        <f>'Données brutes consommation'!D449</f>
        <v>0</v>
      </c>
      <c r="E455" s="2">
        <f>'Données brutes consommation'!Q449</f>
        <v>0</v>
      </c>
      <c r="F455" s="3">
        <f t="shared" si="3"/>
        <v>0</v>
      </c>
    </row>
    <row r="456" spans="1:6" ht="12.75">
      <c r="A456" s="42">
        <f t="shared" si="2"/>
        <v>0</v>
      </c>
      <c r="B456" s="2">
        <f>'Données brutes consommation'!A450</f>
        <v>0</v>
      </c>
      <c r="C456" s="2">
        <f>'Données brutes consommation'!C450</f>
        <v>0</v>
      </c>
      <c r="D456" s="2">
        <f>'Données brutes consommation'!D450</f>
        <v>0</v>
      </c>
      <c r="E456" s="2">
        <f>'Données brutes consommation'!Q450</f>
        <v>0</v>
      </c>
      <c r="F456" s="3">
        <f t="shared" si="3"/>
        <v>0</v>
      </c>
    </row>
    <row r="457" spans="1:6" ht="12.75">
      <c r="A457" s="42">
        <f t="shared" si="2"/>
        <v>0</v>
      </c>
      <c r="B457" s="2">
        <f>'Données brutes consommation'!A451</f>
        <v>0</v>
      </c>
      <c r="C457" s="2">
        <f>'Données brutes consommation'!C451</f>
        <v>0</v>
      </c>
      <c r="D457" s="2">
        <f>'Données brutes consommation'!D451</f>
        <v>0</v>
      </c>
      <c r="E457" s="2">
        <f>'Données brutes consommation'!Q451</f>
        <v>0</v>
      </c>
      <c r="F457" s="3">
        <f t="shared" si="3"/>
        <v>0</v>
      </c>
    </row>
    <row r="458" spans="1:6" ht="12.75">
      <c r="A458" s="42">
        <f t="shared" si="2"/>
        <v>0</v>
      </c>
      <c r="B458" s="2">
        <f>'Données brutes consommation'!A452</f>
        <v>0</v>
      </c>
      <c r="C458" s="2">
        <f>'Données brutes consommation'!C452</f>
        <v>0</v>
      </c>
      <c r="D458" s="2">
        <f>'Données brutes consommation'!D452</f>
        <v>0</v>
      </c>
      <c r="E458" s="2">
        <f>'Données brutes consommation'!Q452</f>
        <v>0</v>
      </c>
      <c r="F458" s="3">
        <f t="shared" si="3"/>
        <v>0</v>
      </c>
    </row>
    <row r="459" spans="1:6" ht="12.75">
      <c r="A459" s="42">
        <f t="shared" si="2"/>
        <v>0</v>
      </c>
      <c r="B459" s="2">
        <f>'Données brutes consommation'!A453</f>
        <v>0</v>
      </c>
      <c r="C459" s="2">
        <f>'Données brutes consommation'!C453</f>
        <v>0</v>
      </c>
      <c r="D459" s="2">
        <f>'Données brutes consommation'!D453</f>
        <v>0</v>
      </c>
      <c r="E459" s="2">
        <f>'Données brutes consommation'!Q453</f>
        <v>0</v>
      </c>
      <c r="F459" s="3">
        <f t="shared" si="3"/>
        <v>0</v>
      </c>
    </row>
    <row r="460" spans="1:6" ht="12.75">
      <c r="A460" s="42">
        <f t="shared" si="2"/>
        <v>0</v>
      </c>
      <c r="B460" s="2">
        <f>'Données brutes consommation'!A454</f>
        <v>0</v>
      </c>
      <c r="C460" s="2">
        <f>'Données brutes consommation'!C454</f>
        <v>0</v>
      </c>
      <c r="D460" s="2">
        <f>'Données brutes consommation'!D454</f>
        <v>0</v>
      </c>
      <c r="E460" s="2">
        <f>'Données brutes consommation'!Q454</f>
        <v>0</v>
      </c>
      <c r="F460" s="3">
        <f t="shared" si="3"/>
        <v>0</v>
      </c>
    </row>
    <row r="461" spans="1:6" ht="12.75">
      <c r="A461" s="42">
        <f t="shared" si="2"/>
        <v>0</v>
      </c>
      <c r="B461" s="2">
        <f>'Données brutes consommation'!A455</f>
        <v>0</v>
      </c>
      <c r="C461" s="2">
        <f>'Données brutes consommation'!C455</f>
        <v>0</v>
      </c>
      <c r="D461" s="2">
        <f>'Données brutes consommation'!D455</f>
        <v>0</v>
      </c>
      <c r="E461" s="2">
        <f>'Données brutes consommation'!Q455</f>
        <v>0</v>
      </c>
      <c r="F461" s="3">
        <f t="shared" si="3"/>
        <v>0</v>
      </c>
    </row>
    <row r="462" spans="1:6" ht="12.75">
      <c r="A462" s="42">
        <f t="shared" si="2"/>
        <v>0</v>
      </c>
      <c r="B462" s="2">
        <f>'Données brutes consommation'!A456</f>
        <v>0</v>
      </c>
      <c r="C462" s="2">
        <f>'Données brutes consommation'!C456</f>
        <v>0</v>
      </c>
      <c r="D462" s="2">
        <f>'Données brutes consommation'!D456</f>
        <v>0</v>
      </c>
      <c r="E462" s="2">
        <f>'Données brutes consommation'!Q456</f>
        <v>0</v>
      </c>
      <c r="F462" s="3">
        <f t="shared" si="3"/>
        <v>0</v>
      </c>
    </row>
    <row r="463" spans="1:6" ht="12.75">
      <c r="A463" s="42">
        <f t="shared" si="2"/>
        <v>0</v>
      </c>
      <c r="B463" s="2">
        <f>'Données brutes consommation'!A457</f>
        <v>0</v>
      </c>
      <c r="C463" s="2">
        <f>'Données brutes consommation'!C457</f>
        <v>0</v>
      </c>
      <c r="D463" s="2">
        <f>'Données brutes consommation'!D457</f>
        <v>0</v>
      </c>
      <c r="E463" s="2">
        <f>'Données brutes consommation'!Q457</f>
        <v>0</v>
      </c>
      <c r="F463" s="3">
        <f t="shared" si="3"/>
        <v>0</v>
      </c>
    </row>
    <row r="464" spans="1:6" ht="12.75">
      <c r="A464" s="42">
        <f t="shared" si="2"/>
        <v>0</v>
      </c>
      <c r="B464" s="2">
        <f>'Données brutes consommation'!A458</f>
        <v>0</v>
      </c>
      <c r="C464" s="2">
        <f>'Données brutes consommation'!C458</f>
        <v>0</v>
      </c>
      <c r="D464" s="2">
        <f>'Données brutes consommation'!D458</f>
        <v>0</v>
      </c>
      <c r="E464" s="2">
        <f>'Données brutes consommation'!Q458</f>
        <v>0</v>
      </c>
      <c r="F464" s="3">
        <f t="shared" si="3"/>
        <v>0</v>
      </c>
    </row>
    <row r="465" spans="1:6" ht="12.75">
      <c r="A465" s="42">
        <f t="shared" si="2"/>
        <v>0</v>
      </c>
      <c r="B465" s="2">
        <f>'Données brutes consommation'!A459</f>
        <v>0</v>
      </c>
      <c r="C465" s="2">
        <f>'Données brutes consommation'!C459</f>
        <v>0</v>
      </c>
      <c r="D465" s="2">
        <f>'Données brutes consommation'!D459</f>
        <v>0</v>
      </c>
      <c r="E465" s="2">
        <f>'Données brutes consommation'!Q459</f>
        <v>0</v>
      </c>
      <c r="F465" s="3">
        <f t="shared" si="3"/>
        <v>0</v>
      </c>
    </row>
    <row r="466" spans="1:6" ht="12.75">
      <c r="A466" s="42">
        <f t="shared" si="2"/>
        <v>0</v>
      </c>
      <c r="B466" s="2">
        <f>'Données brutes consommation'!A460</f>
        <v>0</v>
      </c>
      <c r="C466" s="2">
        <f>'Données brutes consommation'!C460</f>
        <v>0</v>
      </c>
      <c r="D466" s="2">
        <f>'Données brutes consommation'!D460</f>
        <v>0</v>
      </c>
      <c r="E466" s="2">
        <f>'Données brutes consommation'!Q460</f>
        <v>0</v>
      </c>
      <c r="F466" s="3">
        <f t="shared" si="3"/>
        <v>0</v>
      </c>
    </row>
    <row r="467" spans="1:6" ht="12.75">
      <c r="A467" s="42">
        <f t="shared" si="2"/>
        <v>0</v>
      </c>
      <c r="B467" s="2">
        <f>'Données brutes consommation'!A461</f>
        <v>0</v>
      </c>
      <c r="C467" s="2">
        <f>'Données brutes consommation'!C461</f>
        <v>0</v>
      </c>
      <c r="D467" s="2">
        <f>'Données brutes consommation'!D461</f>
        <v>0</v>
      </c>
      <c r="E467" s="2">
        <f>'Données brutes consommation'!Q461</f>
        <v>0</v>
      </c>
      <c r="F467" s="3">
        <f t="shared" si="3"/>
        <v>0</v>
      </c>
    </row>
    <row r="468" spans="1:6" ht="12.75">
      <c r="A468" s="42">
        <f t="shared" si="2"/>
        <v>0</v>
      </c>
      <c r="B468" s="2">
        <f>'Données brutes consommation'!A462</f>
        <v>0</v>
      </c>
      <c r="C468" s="2">
        <f>'Données brutes consommation'!C462</f>
        <v>0</v>
      </c>
      <c r="D468" s="2">
        <f>'Données brutes consommation'!D462</f>
        <v>0</v>
      </c>
      <c r="E468" s="2">
        <f>'Données brutes consommation'!Q462</f>
        <v>0</v>
      </c>
      <c r="F468" s="3">
        <f t="shared" si="3"/>
        <v>0</v>
      </c>
    </row>
    <row r="469" spans="1:6" ht="12.75">
      <c r="A469" s="42">
        <f t="shared" si="2"/>
        <v>0</v>
      </c>
      <c r="B469" s="2">
        <f>'Données brutes consommation'!A463</f>
        <v>0</v>
      </c>
      <c r="C469" s="2">
        <f>'Données brutes consommation'!C463</f>
        <v>0</v>
      </c>
      <c r="D469" s="2">
        <f>'Données brutes consommation'!D463</f>
        <v>0</v>
      </c>
      <c r="E469" s="2">
        <f>'Données brutes consommation'!Q463</f>
        <v>0</v>
      </c>
      <c r="F469" s="3">
        <f t="shared" si="3"/>
        <v>0</v>
      </c>
    </row>
    <row r="470" spans="1:6" ht="12.75">
      <c r="A470" s="42">
        <f t="shared" si="2"/>
        <v>0</v>
      </c>
      <c r="B470" s="2">
        <f>'Données brutes consommation'!A464</f>
        <v>0</v>
      </c>
      <c r="C470" s="2">
        <f>'Données brutes consommation'!C464</f>
        <v>0</v>
      </c>
      <c r="D470" s="2">
        <f>'Données brutes consommation'!D464</f>
        <v>0</v>
      </c>
      <c r="E470" s="2">
        <f>'Données brutes consommation'!Q464</f>
        <v>0</v>
      </c>
      <c r="F470" s="3">
        <f t="shared" si="3"/>
        <v>0</v>
      </c>
    </row>
    <row r="471" spans="1:6" ht="12.75">
      <c r="A471" s="42">
        <f t="shared" si="2"/>
        <v>0</v>
      </c>
      <c r="B471" s="2">
        <f>'Données brutes consommation'!A465</f>
        <v>0</v>
      </c>
      <c r="C471" s="2">
        <f>'Données brutes consommation'!C465</f>
        <v>0</v>
      </c>
      <c r="D471" s="2">
        <f>'Données brutes consommation'!D465</f>
        <v>0</v>
      </c>
      <c r="E471" s="2">
        <f>'Données brutes consommation'!Q465</f>
        <v>0</v>
      </c>
      <c r="F471" s="3">
        <f t="shared" si="3"/>
        <v>0</v>
      </c>
    </row>
    <row r="472" spans="1:6" ht="12.75">
      <c r="A472" s="42">
        <f t="shared" si="2"/>
        <v>0</v>
      </c>
      <c r="B472" s="2">
        <f>'Données brutes consommation'!A466</f>
        <v>0</v>
      </c>
      <c r="C472" s="2">
        <f>'Données brutes consommation'!C466</f>
        <v>0</v>
      </c>
      <c r="D472" s="2">
        <f>'Données brutes consommation'!D466</f>
        <v>0</v>
      </c>
      <c r="E472" s="2">
        <f>'Données brutes consommation'!Q466</f>
        <v>0</v>
      </c>
      <c r="F472" s="3">
        <f t="shared" si="3"/>
        <v>0</v>
      </c>
    </row>
    <row r="473" spans="1:6" ht="12.75">
      <c r="A473" s="42">
        <f t="shared" si="2"/>
        <v>0</v>
      </c>
      <c r="B473" s="2">
        <f>'Données brutes consommation'!A467</f>
        <v>0</v>
      </c>
      <c r="C473" s="2">
        <f>'Données brutes consommation'!C467</f>
        <v>0</v>
      </c>
      <c r="D473" s="2">
        <f>'Données brutes consommation'!D467</f>
        <v>0</v>
      </c>
      <c r="E473" s="2">
        <f>'Données brutes consommation'!Q467</f>
        <v>0</v>
      </c>
      <c r="F473" s="3">
        <f t="shared" si="3"/>
        <v>0</v>
      </c>
    </row>
    <row r="474" spans="1:6" ht="12.75">
      <c r="A474" s="42">
        <f t="shared" si="2"/>
        <v>0</v>
      </c>
      <c r="B474" s="2">
        <f>'Données brutes consommation'!A468</f>
        <v>0</v>
      </c>
      <c r="C474" s="2">
        <f>'Données brutes consommation'!C468</f>
        <v>0</v>
      </c>
      <c r="D474" s="2">
        <f>'Données brutes consommation'!D468</f>
        <v>0</v>
      </c>
      <c r="E474" s="2">
        <f>'Données brutes consommation'!Q468</f>
        <v>0</v>
      </c>
      <c r="F474" s="3">
        <f t="shared" si="3"/>
        <v>0</v>
      </c>
    </row>
    <row r="475" spans="1:6" ht="12.75">
      <c r="A475" s="42">
        <f t="shared" si="2"/>
        <v>0</v>
      </c>
      <c r="B475" s="2">
        <f>'Données brutes consommation'!A469</f>
        <v>0</v>
      </c>
      <c r="C475" s="2">
        <f>'Données brutes consommation'!C469</f>
        <v>0</v>
      </c>
      <c r="D475" s="2">
        <f>'Données brutes consommation'!D469</f>
        <v>0</v>
      </c>
      <c r="E475" s="2">
        <f>'Données brutes consommation'!Q469</f>
        <v>0</v>
      </c>
      <c r="F475" s="3">
        <f t="shared" si="3"/>
        <v>0</v>
      </c>
    </row>
    <row r="476" spans="1:6" ht="12.75">
      <c r="A476" s="42">
        <f t="shared" si="2"/>
        <v>0</v>
      </c>
      <c r="B476" s="2">
        <f>'Données brutes consommation'!A470</f>
        <v>0</v>
      </c>
      <c r="C476" s="2">
        <f>'Données brutes consommation'!C470</f>
        <v>0</v>
      </c>
      <c r="D476" s="2">
        <f>'Données brutes consommation'!D470</f>
        <v>0</v>
      </c>
      <c r="E476" s="2">
        <f>'Données brutes consommation'!Q470</f>
        <v>0</v>
      </c>
      <c r="F476" s="3">
        <f t="shared" si="3"/>
        <v>0</v>
      </c>
    </row>
    <row r="477" spans="1:6" ht="12.75">
      <c r="A477" s="42">
        <f t="shared" si="2"/>
        <v>0</v>
      </c>
      <c r="B477" s="2">
        <f>'Données brutes consommation'!A471</f>
        <v>0</v>
      </c>
      <c r="C477" s="2">
        <f>'Données brutes consommation'!C471</f>
        <v>0</v>
      </c>
      <c r="D477" s="2">
        <f>'Données brutes consommation'!D471</f>
        <v>0</v>
      </c>
      <c r="E477" s="2">
        <f>'Données brutes consommation'!Q471</f>
        <v>0</v>
      </c>
      <c r="F477" s="3">
        <f t="shared" si="3"/>
        <v>0</v>
      </c>
    </row>
    <row r="478" spans="1:6" ht="12.75">
      <c r="A478" s="42">
        <f t="shared" si="2"/>
        <v>0</v>
      </c>
      <c r="B478" s="2">
        <f>'Données brutes consommation'!A472</f>
        <v>0</v>
      </c>
      <c r="C478" s="2">
        <f>'Données brutes consommation'!C472</f>
        <v>0</v>
      </c>
      <c r="D478" s="2">
        <f>'Données brutes consommation'!D472</f>
        <v>0</v>
      </c>
      <c r="E478" s="2">
        <f>'Données brutes consommation'!Q472</f>
        <v>0</v>
      </c>
      <c r="F478" s="3">
        <f t="shared" si="3"/>
        <v>0</v>
      </c>
    </row>
    <row r="479" spans="1:6" ht="12.75">
      <c r="A479" s="42">
        <f t="shared" si="2"/>
        <v>0</v>
      </c>
      <c r="B479" s="2">
        <f>'Données brutes consommation'!A473</f>
        <v>0</v>
      </c>
      <c r="C479" s="2">
        <f>'Données brutes consommation'!C473</f>
        <v>0</v>
      </c>
      <c r="D479" s="2">
        <f>'Données brutes consommation'!D473</f>
        <v>0</v>
      </c>
      <c r="E479" s="2">
        <f>'Données brutes consommation'!Q473</f>
        <v>0</v>
      </c>
      <c r="F479" s="3">
        <f t="shared" si="3"/>
        <v>0</v>
      </c>
    </row>
    <row r="480" spans="1:6" ht="12.75">
      <c r="A480" s="42">
        <f t="shared" si="2"/>
        <v>0</v>
      </c>
      <c r="B480" s="2">
        <f>'Données brutes consommation'!A474</f>
        <v>0</v>
      </c>
      <c r="C480" s="2">
        <f>'Données brutes consommation'!C474</f>
        <v>0</v>
      </c>
      <c r="D480" s="2">
        <f>'Données brutes consommation'!D474</f>
        <v>0</v>
      </c>
      <c r="E480" s="2">
        <f>'Données brutes consommation'!Q474</f>
        <v>0</v>
      </c>
      <c r="F480" s="3">
        <f t="shared" si="3"/>
        <v>0</v>
      </c>
    </row>
    <row r="481" spans="1:6" ht="12.75">
      <c r="A481" s="42">
        <f t="shared" si="2"/>
        <v>0</v>
      </c>
      <c r="B481" s="2">
        <f>'Données brutes consommation'!A475</f>
        <v>0</v>
      </c>
      <c r="C481" s="2">
        <f>'Données brutes consommation'!C475</f>
        <v>0</v>
      </c>
      <c r="D481" s="2">
        <f>'Données brutes consommation'!D475</f>
        <v>0</v>
      </c>
      <c r="E481" s="2">
        <f>'Données brutes consommation'!Q475</f>
        <v>0</v>
      </c>
      <c r="F481" s="3">
        <f t="shared" si="3"/>
        <v>0</v>
      </c>
    </row>
    <row r="482" spans="1:6" ht="12.75">
      <c r="A482" s="42">
        <f t="shared" si="2"/>
        <v>0</v>
      </c>
      <c r="B482" s="2">
        <f>'Données brutes consommation'!A476</f>
        <v>0</v>
      </c>
      <c r="C482" s="2">
        <f>'Données brutes consommation'!C476</f>
        <v>0</v>
      </c>
      <c r="D482" s="2">
        <f>'Données brutes consommation'!D476</f>
        <v>0</v>
      </c>
      <c r="E482" s="2">
        <f>'Données brutes consommation'!Q476</f>
        <v>0</v>
      </c>
      <c r="F482" s="3">
        <f t="shared" si="3"/>
        <v>0</v>
      </c>
    </row>
    <row r="483" spans="1:6" ht="12.75">
      <c r="A483" s="42">
        <f t="shared" si="2"/>
        <v>0</v>
      </c>
      <c r="B483" s="2">
        <f>'Données brutes consommation'!A477</f>
        <v>0</v>
      </c>
      <c r="C483" s="2">
        <f>'Données brutes consommation'!C477</f>
        <v>0</v>
      </c>
      <c r="D483" s="2">
        <f>'Données brutes consommation'!D477</f>
        <v>0</v>
      </c>
      <c r="E483" s="2">
        <f>'Données brutes consommation'!Q477</f>
        <v>0</v>
      </c>
      <c r="F483" s="3">
        <f t="shared" si="3"/>
        <v>0</v>
      </c>
    </row>
    <row r="484" spans="1:6" ht="12.75">
      <c r="A484" s="42">
        <f t="shared" si="2"/>
        <v>0</v>
      </c>
      <c r="B484" s="2">
        <f>'Données brutes consommation'!A478</f>
        <v>0</v>
      </c>
      <c r="C484" s="2">
        <f>'Données brutes consommation'!C478</f>
        <v>0</v>
      </c>
      <c r="D484" s="2">
        <f>'Données brutes consommation'!D478</f>
        <v>0</v>
      </c>
      <c r="E484" s="2">
        <f>'Données brutes consommation'!Q478</f>
        <v>0</v>
      </c>
      <c r="F484" s="3">
        <f t="shared" si="3"/>
        <v>0</v>
      </c>
    </row>
    <row r="485" spans="1:6" ht="12.75">
      <c r="A485" s="42">
        <f t="shared" si="2"/>
        <v>0</v>
      </c>
      <c r="B485" s="2">
        <f>'Données brutes consommation'!A479</f>
        <v>0</v>
      </c>
      <c r="C485" s="2">
        <f>'Données brutes consommation'!C479</f>
        <v>0</v>
      </c>
      <c r="D485" s="2">
        <f>'Données brutes consommation'!D479</f>
        <v>0</v>
      </c>
      <c r="E485" s="2">
        <f>'Données brutes consommation'!Q479</f>
        <v>0</v>
      </c>
      <c r="F485" s="3">
        <f t="shared" si="3"/>
        <v>0</v>
      </c>
    </row>
    <row r="486" spans="1:6" ht="12.75">
      <c r="A486" s="42">
        <f t="shared" si="2"/>
        <v>0</v>
      </c>
      <c r="B486" s="2">
        <f>'Données brutes consommation'!A480</f>
        <v>0</v>
      </c>
      <c r="C486" s="2">
        <f>'Données brutes consommation'!C480</f>
        <v>0</v>
      </c>
      <c r="D486" s="2">
        <f>'Données brutes consommation'!D480</f>
        <v>0</v>
      </c>
      <c r="E486" s="2">
        <f>'Données brutes consommation'!Q480</f>
        <v>0</v>
      </c>
      <c r="F486" s="3">
        <f t="shared" si="3"/>
        <v>0</v>
      </c>
    </row>
    <row r="487" spans="1:6" ht="12.75">
      <c r="A487" s="42">
        <f t="shared" si="2"/>
        <v>0</v>
      </c>
      <c r="B487" s="2">
        <f>'Données brutes consommation'!A481</f>
        <v>0</v>
      </c>
      <c r="C487" s="2">
        <f>'Données brutes consommation'!C481</f>
        <v>0</v>
      </c>
      <c r="D487" s="2">
        <f>'Données brutes consommation'!D481</f>
        <v>0</v>
      </c>
      <c r="E487" s="2">
        <f>'Données brutes consommation'!Q481</f>
        <v>0</v>
      </c>
      <c r="F487" s="3">
        <f t="shared" si="3"/>
        <v>0</v>
      </c>
    </row>
    <row r="488" spans="1:6" ht="12.75">
      <c r="A488" s="42">
        <f t="shared" si="2"/>
        <v>0</v>
      </c>
      <c r="B488" s="2">
        <f>'Données brutes consommation'!A482</f>
        <v>0</v>
      </c>
      <c r="C488" s="2">
        <f>'Données brutes consommation'!C482</f>
        <v>0</v>
      </c>
      <c r="D488" s="2">
        <f>'Données brutes consommation'!D482</f>
        <v>0</v>
      </c>
      <c r="E488" s="2">
        <f>'Données brutes consommation'!Q482</f>
        <v>0</v>
      </c>
      <c r="F488" s="3">
        <f t="shared" si="3"/>
        <v>0</v>
      </c>
    </row>
    <row r="489" spans="1:6" ht="12.75">
      <c r="A489" s="42">
        <f t="shared" si="2"/>
        <v>0</v>
      </c>
      <c r="B489" s="2">
        <f>'Données brutes consommation'!A483</f>
        <v>0</v>
      </c>
      <c r="C489" s="2">
        <f>'Données brutes consommation'!C483</f>
        <v>0</v>
      </c>
      <c r="D489" s="2">
        <f>'Données brutes consommation'!D483</f>
        <v>0</v>
      </c>
      <c r="E489" s="2">
        <f>'Données brutes consommation'!Q483</f>
        <v>0</v>
      </c>
      <c r="F489" s="3">
        <f t="shared" si="3"/>
        <v>0</v>
      </c>
    </row>
    <row r="490" spans="1:6" ht="12.75">
      <c r="A490" s="42">
        <f t="shared" si="2"/>
        <v>0</v>
      </c>
      <c r="B490" s="2">
        <f>'Données brutes consommation'!A484</f>
        <v>0</v>
      </c>
      <c r="C490" s="2">
        <f>'Données brutes consommation'!C484</f>
        <v>0</v>
      </c>
      <c r="D490" s="2">
        <f>'Données brutes consommation'!D484</f>
        <v>0</v>
      </c>
      <c r="E490" s="2">
        <f>'Données brutes consommation'!Q484</f>
        <v>0</v>
      </c>
      <c r="F490" s="3">
        <f t="shared" si="3"/>
        <v>0</v>
      </c>
    </row>
    <row r="491" spans="1:6" ht="12.75">
      <c r="A491" s="42">
        <f t="shared" si="2"/>
        <v>0</v>
      </c>
      <c r="B491" s="2">
        <f>'Données brutes consommation'!A485</f>
        <v>0</v>
      </c>
      <c r="C491" s="2">
        <f>'Données brutes consommation'!C485</f>
        <v>0</v>
      </c>
      <c r="D491" s="2">
        <f>'Données brutes consommation'!D485</f>
        <v>0</v>
      </c>
      <c r="E491" s="2">
        <f>'Données brutes consommation'!Q485</f>
        <v>0</v>
      </c>
      <c r="F491" s="3">
        <f t="shared" si="3"/>
        <v>0</v>
      </c>
    </row>
    <row r="492" spans="1:6" ht="12.75">
      <c r="A492" s="42">
        <f t="shared" si="2"/>
        <v>0</v>
      </c>
      <c r="B492" s="2">
        <f>'Données brutes consommation'!A486</f>
        <v>0</v>
      </c>
      <c r="C492" s="2">
        <f>'Données brutes consommation'!C486</f>
        <v>0</v>
      </c>
      <c r="D492" s="2">
        <f>'Données brutes consommation'!D486</f>
        <v>0</v>
      </c>
      <c r="E492" s="2">
        <f>'Données brutes consommation'!Q486</f>
        <v>0</v>
      </c>
      <c r="F492" s="3">
        <f t="shared" si="3"/>
        <v>0</v>
      </c>
    </row>
    <row r="493" spans="1:6" ht="12.75">
      <c r="A493" s="42">
        <f t="shared" si="2"/>
        <v>0</v>
      </c>
      <c r="B493" s="2">
        <f>'Données brutes consommation'!A487</f>
        <v>0</v>
      </c>
      <c r="C493" s="2">
        <f>'Données brutes consommation'!C487</f>
        <v>0</v>
      </c>
      <c r="D493" s="2">
        <f>'Données brutes consommation'!D487</f>
        <v>0</v>
      </c>
      <c r="E493" s="2">
        <f>'Données brutes consommation'!Q487</f>
        <v>0</v>
      </c>
      <c r="F493" s="3">
        <f t="shared" si="3"/>
        <v>0</v>
      </c>
    </row>
    <row r="494" spans="1:6" ht="12.75">
      <c r="A494" s="42">
        <f t="shared" si="2"/>
        <v>0</v>
      </c>
      <c r="B494" s="2">
        <f>'Données brutes consommation'!A488</f>
        <v>0</v>
      </c>
      <c r="C494" s="2">
        <f>'Données brutes consommation'!C488</f>
        <v>0</v>
      </c>
      <c r="D494" s="2">
        <f>'Données brutes consommation'!D488</f>
        <v>0</v>
      </c>
      <c r="E494" s="2">
        <f>'Données brutes consommation'!Q488</f>
        <v>0</v>
      </c>
      <c r="F494" s="3">
        <f t="shared" si="3"/>
        <v>0</v>
      </c>
    </row>
    <row r="495" spans="1:6" ht="12.75">
      <c r="A495" s="42">
        <f t="shared" si="2"/>
        <v>0</v>
      </c>
      <c r="B495" s="2">
        <f>'Données brutes consommation'!A489</f>
        <v>0</v>
      </c>
      <c r="C495" s="2">
        <f>'Données brutes consommation'!C489</f>
        <v>0</v>
      </c>
      <c r="D495" s="2">
        <f>'Données brutes consommation'!D489</f>
        <v>0</v>
      </c>
      <c r="E495" s="2">
        <f>'Données brutes consommation'!Q489</f>
        <v>0</v>
      </c>
      <c r="F495" s="3">
        <f t="shared" si="3"/>
        <v>0</v>
      </c>
    </row>
    <row r="496" spans="1:6" ht="12.75">
      <c r="A496" s="42">
        <f t="shared" si="2"/>
        <v>0</v>
      </c>
      <c r="B496" s="2">
        <f>'Données brutes consommation'!A490</f>
        <v>0</v>
      </c>
      <c r="C496" s="2">
        <f>'Données brutes consommation'!C490</f>
        <v>0</v>
      </c>
      <c r="D496" s="2">
        <f>'Données brutes consommation'!D490</f>
        <v>0</v>
      </c>
      <c r="E496" s="2">
        <f>'Données brutes consommation'!Q490</f>
        <v>0</v>
      </c>
      <c r="F496" s="3">
        <f t="shared" si="3"/>
        <v>0</v>
      </c>
    </row>
    <row r="497" spans="1:6" ht="12.75">
      <c r="A497" s="42">
        <f t="shared" si="2"/>
        <v>0</v>
      </c>
      <c r="B497" s="2">
        <f>'Données brutes consommation'!A491</f>
        <v>0</v>
      </c>
      <c r="C497" s="2">
        <f>'Données brutes consommation'!C491</f>
        <v>0</v>
      </c>
      <c r="D497" s="2">
        <f>'Données brutes consommation'!D491</f>
        <v>0</v>
      </c>
      <c r="E497" s="2">
        <f>'Données brutes consommation'!Q491</f>
        <v>0</v>
      </c>
      <c r="F497" s="3">
        <f t="shared" si="3"/>
        <v>0</v>
      </c>
    </row>
    <row r="498" spans="1:6" ht="12.75">
      <c r="A498" s="42">
        <f t="shared" si="2"/>
        <v>0</v>
      </c>
      <c r="B498" s="2">
        <f>'Données brutes consommation'!A492</f>
        <v>0</v>
      </c>
      <c r="C498" s="2">
        <f>'Données brutes consommation'!C492</f>
        <v>0</v>
      </c>
      <c r="D498" s="2">
        <f>'Données brutes consommation'!D492</f>
        <v>0</v>
      </c>
      <c r="E498" s="2">
        <f>'Données brutes consommation'!Q492</f>
        <v>0</v>
      </c>
      <c r="F498" s="3">
        <f t="shared" si="3"/>
        <v>0</v>
      </c>
    </row>
    <row r="499" spans="1:6" ht="12.75">
      <c r="A499" s="42">
        <f t="shared" si="2"/>
        <v>0</v>
      </c>
      <c r="B499" s="2">
        <f>'Données brutes consommation'!A493</f>
        <v>0</v>
      </c>
      <c r="C499" s="2">
        <f>'Données brutes consommation'!C493</f>
        <v>0</v>
      </c>
      <c r="D499" s="2">
        <f>'Données brutes consommation'!D493</f>
        <v>0</v>
      </c>
      <c r="E499" s="2">
        <f>'Données brutes consommation'!Q493</f>
        <v>0</v>
      </c>
      <c r="F499" s="3">
        <f t="shared" si="3"/>
        <v>0</v>
      </c>
    </row>
    <row r="500" spans="1:6" ht="12.75">
      <c r="A500" s="42">
        <f t="shared" si="2"/>
        <v>0</v>
      </c>
      <c r="B500" s="2">
        <f>'Données brutes consommation'!A494</f>
        <v>0</v>
      </c>
      <c r="C500" s="2">
        <f>'Données brutes consommation'!C494</f>
        <v>0</v>
      </c>
      <c r="D500" s="2">
        <f>'Données brutes consommation'!D494</f>
        <v>0</v>
      </c>
      <c r="E500" s="2">
        <f>'Données brutes consommation'!Q494</f>
        <v>0</v>
      </c>
      <c r="F500" s="3">
        <f t="shared" si="3"/>
        <v>0</v>
      </c>
    </row>
    <row r="501" spans="1:6" ht="12.75">
      <c r="A501" s="42">
        <f t="shared" si="2"/>
        <v>0</v>
      </c>
      <c r="B501" s="2">
        <f>'Données brutes consommation'!A495</f>
        <v>0</v>
      </c>
      <c r="C501" s="2">
        <f>'Données brutes consommation'!C495</f>
        <v>0</v>
      </c>
      <c r="D501" s="2">
        <f>'Données brutes consommation'!D495</f>
        <v>0</v>
      </c>
      <c r="E501" s="2">
        <f>'Données brutes consommation'!Q495</f>
        <v>0</v>
      </c>
      <c r="F501" s="3">
        <f t="shared" si="3"/>
        <v>0</v>
      </c>
    </row>
    <row r="502" spans="1:6" ht="12.75">
      <c r="A502" s="42">
        <f t="shared" si="2"/>
        <v>0</v>
      </c>
      <c r="B502" s="2">
        <f>'Données brutes consommation'!A496</f>
        <v>0</v>
      </c>
      <c r="C502" s="2">
        <f>'Données brutes consommation'!C496</f>
        <v>0</v>
      </c>
      <c r="D502" s="2">
        <f>'Données brutes consommation'!D496</f>
        <v>0</v>
      </c>
      <c r="E502" s="2">
        <f>'Données brutes consommation'!Q496</f>
        <v>0</v>
      </c>
      <c r="F502" s="3">
        <f t="shared" si="3"/>
        <v>0</v>
      </c>
    </row>
    <row r="503" spans="1:6" ht="12.75">
      <c r="A503" s="42">
        <f t="shared" si="2"/>
        <v>0</v>
      </c>
      <c r="B503" s="2">
        <f>'Données brutes consommation'!A497</f>
        <v>0</v>
      </c>
      <c r="C503" s="2">
        <f>'Données brutes consommation'!C497</f>
        <v>0</v>
      </c>
      <c r="D503" s="2">
        <f>'Données brutes consommation'!D497</f>
        <v>0</v>
      </c>
      <c r="E503" s="2">
        <f>'Données brutes consommation'!Q497</f>
        <v>0</v>
      </c>
      <c r="F503" s="3">
        <f t="shared" si="3"/>
        <v>0</v>
      </c>
    </row>
    <row r="504" spans="1:6" ht="12.75">
      <c r="A504" s="42">
        <f t="shared" si="2"/>
        <v>0</v>
      </c>
      <c r="B504" s="2">
        <f>'Données brutes consommation'!A498</f>
        <v>0</v>
      </c>
      <c r="C504" s="2">
        <f>'Données brutes consommation'!C498</f>
        <v>0</v>
      </c>
      <c r="D504" s="2">
        <f>'Données brutes consommation'!D498</f>
        <v>0</v>
      </c>
      <c r="E504" s="2">
        <f>'Données brutes consommation'!Q498</f>
        <v>0</v>
      </c>
      <c r="F504" s="3">
        <f t="shared" si="3"/>
        <v>0</v>
      </c>
    </row>
    <row r="505" spans="1:6" ht="12.75">
      <c r="A505" s="42">
        <f t="shared" si="2"/>
        <v>0</v>
      </c>
      <c r="B505" s="2">
        <f>'Données brutes consommation'!A499</f>
        <v>0</v>
      </c>
      <c r="C505" s="2">
        <f>'Données brutes consommation'!C499</f>
        <v>0</v>
      </c>
      <c r="D505" s="2">
        <f>'Données brutes consommation'!D499</f>
        <v>0</v>
      </c>
      <c r="E505" s="2">
        <f>'Données brutes consommation'!Q499</f>
        <v>0</v>
      </c>
      <c r="F505" s="3">
        <f t="shared" si="3"/>
        <v>0</v>
      </c>
    </row>
    <row r="506" spans="1:6" ht="12.75">
      <c r="A506" s="42">
        <f t="shared" si="2"/>
        <v>0</v>
      </c>
      <c r="B506" s="2">
        <f>'Données brutes consommation'!A500</f>
        <v>0</v>
      </c>
      <c r="C506" s="2">
        <f>'Données brutes consommation'!C500</f>
        <v>0</v>
      </c>
      <c r="D506" s="2">
        <f>'Données brutes consommation'!D500</f>
        <v>0</v>
      </c>
      <c r="E506" s="2">
        <f>'Données brutes consommation'!Q500</f>
        <v>0</v>
      </c>
      <c r="F506" s="3">
        <f t="shared" si="3"/>
        <v>0</v>
      </c>
    </row>
    <row r="507" spans="1:6" ht="12.75">
      <c r="A507" s="42">
        <f t="shared" si="2"/>
        <v>0</v>
      </c>
      <c r="B507" s="2">
        <f>'Données brutes consommation'!A501</f>
        <v>0</v>
      </c>
      <c r="C507" s="2">
        <f>'Données brutes consommation'!C501</f>
        <v>0</v>
      </c>
      <c r="D507" s="2">
        <f>'Données brutes consommation'!D501</f>
        <v>0</v>
      </c>
      <c r="E507" s="2">
        <f>'Données brutes consommation'!Q501</f>
        <v>0</v>
      </c>
      <c r="F507" s="3">
        <f t="shared" si="3"/>
        <v>0</v>
      </c>
    </row>
    <row r="508" spans="1:6" ht="12.75">
      <c r="A508" s="42">
        <f t="shared" si="2"/>
        <v>0</v>
      </c>
      <c r="B508" s="2">
        <f>'Données brutes consommation'!A502</f>
        <v>0</v>
      </c>
      <c r="C508" s="2">
        <f>'Données brutes consommation'!C502</f>
        <v>0</v>
      </c>
      <c r="D508" s="2">
        <f>'Données brutes consommation'!D502</f>
        <v>0</v>
      </c>
      <c r="E508" s="2">
        <f>'Données brutes consommation'!Q502</f>
        <v>0</v>
      </c>
      <c r="F508" s="3">
        <f t="shared" si="3"/>
        <v>0</v>
      </c>
    </row>
    <row r="509" spans="1:6" ht="12.75">
      <c r="A509" s="42">
        <f t="shared" si="2"/>
        <v>0</v>
      </c>
      <c r="B509" s="2">
        <f>'Données brutes consommation'!A503</f>
        <v>0</v>
      </c>
      <c r="C509" s="2">
        <f>'Données brutes consommation'!C503</f>
        <v>0</v>
      </c>
      <c r="D509" s="2">
        <f>'Données brutes consommation'!D503</f>
        <v>0</v>
      </c>
      <c r="E509" s="2">
        <f>'Données brutes consommation'!Q503</f>
        <v>0</v>
      </c>
      <c r="F509" s="3">
        <f t="shared" si="3"/>
        <v>0</v>
      </c>
    </row>
    <row r="510" spans="1:6" ht="12.75">
      <c r="A510" s="42">
        <f t="shared" si="2"/>
        <v>0</v>
      </c>
      <c r="B510" s="2">
        <f>'Données brutes consommation'!A504</f>
        <v>0</v>
      </c>
      <c r="C510" s="2">
        <f>'Données brutes consommation'!C504</f>
        <v>0</v>
      </c>
      <c r="D510" s="2">
        <f>'Données brutes consommation'!D504</f>
        <v>0</v>
      </c>
      <c r="E510" s="2">
        <f>'Données brutes consommation'!Q504</f>
        <v>0</v>
      </c>
      <c r="F510" s="3">
        <f t="shared" si="3"/>
        <v>0</v>
      </c>
    </row>
    <row r="511" spans="1:6" ht="12.75">
      <c r="A511" s="42">
        <f t="shared" si="2"/>
        <v>0</v>
      </c>
      <c r="B511" s="2">
        <f>'Données brutes consommation'!A505</f>
        <v>0</v>
      </c>
      <c r="C511" s="2">
        <f>'Données brutes consommation'!C505</f>
        <v>0</v>
      </c>
      <c r="D511" s="2">
        <f>'Données brutes consommation'!D505</f>
        <v>0</v>
      </c>
      <c r="E511" s="2">
        <f>'Données brutes consommation'!Q505</f>
        <v>0</v>
      </c>
      <c r="F511" s="3">
        <f t="shared" si="3"/>
        <v>0</v>
      </c>
    </row>
    <row r="512" spans="1:6" ht="12.75">
      <c r="A512" s="42">
        <f t="shared" si="2"/>
        <v>0</v>
      </c>
      <c r="B512" s="2">
        <f>'Données brutes consommation'!A506</f>
        <v>0</v>
      </c>
      <c r="C512" s="2">
        <f>'Données brutes consommation'!C506</f>
        <v>0</v>
      </c>
      <c r="D512" s="2">
        <f>'Données brutes consommation'!D506</f>
        <v>0</v>
      </c>
      <c r="E512" s="2">
        <f>'Données brutes consommation'!Q506</f>
        <v>0</v>
      </c>
      <c r="F512" s="3">
        <f t="shared" si="3"/>
        <v>0</v>
      </c>
    </row>
    <row r="513" spans="1:6" ht="12.75">
      <c r="A513" s="42">
        <f t="shared" si="2"/>
        <v>0</v>
      </c>
      <c r="B513" s="2">
        <f>'Données brutes consommation'!A507</f>
        <v>0</v>
      </c>
      <c r="C513" s="2">
        <f>'Données brutes consommation'!C507</f>
        <v>0</v>
      </c>
      <c r="D513" s="2">
        <f>'Données brutes consommation'!D507</f>
        <v>0</v>
      </c>
      <c r="E513" s="2">
        <f>'Données brutes consommation'!Q507</f>
        <v>0</v>
      </c>
      <c r="F513" s="3">
        <f t="shared" si="3"/>
        <v>0</v>
      </c>
    </row>
    <row r="514" spans="1:6" ht="12.75">
      <c r="A514" s="42">
        <f t="shared" si="2"/>
        <v>0</v>
      </c>
      <c r="B514" s="2">
        <f>'Données brutes consommation'!A508</f>
        <v>0</v>
      </c>
      <c r="C514" s="2">
        <f>'Données brutes consommation'!C508</f>
        <v>0</v>
      </c>
      <c r="D514" s="2">
        <f>'Données brutes consommation'!D508</f>
        <v>0</v>
      </c>
      <c r="E514" s="2">
        <f>'Données brutes consommation'!Q508</f>
        <v>0</v>
      </c>
      <c r="F514" s="3">
        <f t="shared" si="3"/>
        <v>0</v>
      </c>
    </row>
    <row r="515" spans="1:6" ht="12.75">
      <c r="A515" s="42">
        <f t="shared" si="2"/>
        <v>0</v>
      </c>
      <c r="B515" s="2">
        <f>'Données brutes consommation'!A509</f>
        <v>0</v>
      </c>
      <c r="C515" s="2">
        <f>'Données brutes consommation'!C509</f>
        <v>0</v>
      </c>
      <c r="D515" s="2">
        <f>'Données brutes consommation'!D509</f>
        <v>0</v>
      </c>
      <c r="E515" s="2">
        <f>'Données brutes consommation'!Q509</f>
        <v>0</v>
      </c>
      <c r="F515" s="3">
        <f t="shared" si="3"/>
        <v>0</v>
      </c>
    </row>
    <row r="516" spans="1:6" ht="12.75">
      <c r="A516" s="42">
        <f t="shared" si="2"/>
        <v>0</v>
      </c>
      <c r="B516" s="2">
        <f>'Données brutes consommation'!A510</f>
        <v>0</v>
      </c>
      <c r="C516" s="2">
        <f>'Données brutes consommation'!C510</f>
        <v>0</v>
      </c>
      <c r="D516" s="2">
        <f>'Données brutes consommation'!D510</f>
        <v>0</v>
      </c>
      <c r="E516" s="2">
        <f>'Données brutes consommation'!Q510</f>
        <v>0</v>
      </c>
      <c r="F516" s="3">
        <f t="shared" si="3"/>
        <v>0</v>
      </c>
    </row>
    <row r="517" spans="1:6" ht="12.75">
      <c r="A517" s="42">
        <f t="shared" si="2"/>
        <v>0</v>
      </c>
      <c r="B517" s="2">
        <f>'Données brutes consommation'!A511</f>
        <v>0</v>
      </c>
      <c r="C517" s="2">
        <f>'Données brutes consommation'!C511</f>
        <v>0</v>
      </c>
      <c r="D517" s="2">
        <f>'Données brutes consommation'!D511</f>
        <v>0</v>
      </c>
      <c r="E517" s="2">
        <f>'Données brutes consommation'!Q511</f>
        <v>0</v>
      </c>
      <c r="F517" s="3">
        <f t="shared" si="3"/>
        <v>0</v>
      </c>
    </row>
    <row r="518" spans="1:6" ht="12.75">
      <c r="A518" s="42">
        <f t="shared" si="2"/>
        <v>0</v>
      </c>
      <c r="B518" s="2">
        <f>'Données brutes consommation'!A512</f>
        <v>0</v>
      </c>
      <c r="C518" s="2">
        <f>'Données brutes consommation'!C512</f>
        <v>0</v>
      </c>
      <c r="D518" s="2">
        <f>'Données brutes consommation'!D512</f>
        <v>0</v>
      </c>
      <c r="E518" s="2">
        <f>'Données brutes consommation'!Q512</f>
        <v>0</v>
      </c>
      <c r="F518" s="3">
        <f t="shared" si="3"/>
        <v>0</v>
      </c>
    </row>
    <row r="519" spans="1:6" ht="12.75">
      <c r="A519" s="42">
        <f t="shared" si="2"/>
        <v>0</v>
      </c>
      <c r="B519" s="2">
        <f>'Données brutes consommation'!A513</f>
        <v>0</v>
      </c>
      <c r="C519" s="2">
        <f>'Données brutes consommation'!C513</f>
        <v>0</v>
      </c>
      <c r="D519" s="2">
        <f>'Données brutes consommation'!D513</f>
        <v>0</v>
      </c>
      <c r="E519" s="2">
        <f>'Données brutes consommation'!Q513</f>
        <v>0</v>
      </c>
      <c r="F519" s="3">
        <f t="shared" si="3"/>
        <v>0</v>
      </c>
    </row>
    <row r="520" spans="1:6" ht="12.75">
      <c r="A520" s="42">
        <f t="shared" si="2"/>
        <v>0</v>
      </c>
      <c r="B520" s="2">
        <f>'Données brutes consommation'!A514</f>
        <v>0</v>
      </c>
      <c r="C520" s="2">
        <f>'Données brutes consommation'!C514</f>
        <v>0</v>
      </c>
      <c r="D520" s="2">
        <f>'Données brutes consommation'!D514</f>
        <v>0</v>
      </c>
      <c r="E520" s="2">
        <f>'Données brutes consommation'!Q514</f>
        <v>0</v>
      </c>
      <c r="F520" s="3">
        <f t="shared" si="3"/>
        <v>0</v>
      </c>
    </row>
    <row r="521" spans="1:6" ht="12.75">
      <c r="A521" s="42">
        <f t="shared" si="2"/>
        <v>0</v>
      </c>
      <c r="B521" s="2">
        <f>'Données brutes consommation'!A515</f>
        <v>0</v>
      </c>
      <c r="C521" s="2">
        <f>'Données brutes consommation'!C515</f>
        <v>0</v>
      </c>
      <c r="D521" s="2">
        <f>'Données brutes consommation'!D515</f>
        <v>0</v>
      </c>
      <c r="E521" s="2">
        <f>'Données brutes consommation'!Q515</f>
        <v>0</v>
      </c>
      <c r="F521" s="3">
        <f t="shared" si="3"/>
        <v>0</v>
      </c>
    </row>
    <row r="522" spans="1:6" ht="12.75">
      <c r="A522" s="42">
        <f t="shared" si="2"/>
        <v>0</v>
      </c>
      <c r="B522" s="2">
        <f>'Données brutes consommation'!A516</f>
        <v>0</v>
      </c>
      <c r="C522" s="2">
        <f>'Données brutes consommation'!C516</f>
        <v>0</v>
      </c>
      <c r="D522" s="2">
        <f>'Données brutes consommation'!D516</f>
        <v>0</v>
      </c>
      <c r="E522" s="2">
        <f>'Données brutes consommation'!Q516</f>
        <v>0</v>
      </c>
      <c r="F522" s="3">
        <f t="shared" si="3"/>
        <v>0</v>
      </c>
    </row>
    <row r="523" spans="1:6" ht="12.75">
      <c r="A523" s="42">
        <f t="shared" si="2"/>
        <v>0</v>
      </c>
      <c r="B523" s="2">
        <f>'Données brutes consommation'!A517</f>
        <v>0</v>
      </c>
      <c r="C523" s="2">
        <f>'Données brutes consommation'!C517</f>
        <v>0</v>
      </c>
      <c r="D523" s="2">
        <f>'Données brutes consommation'!D517</f>
        <v>0</v>
      </c>
      <c r="E523" s="2">
        <f>'Données brutes consommation'!Q517</f>
        <v>0</v>
      </c>
      <c r="F523" s="3">
        <f t="shared" si="3"/>
        <v>0</v>
      </c>
    </row>
    <row r="524" spans="1:6" ht="12.75">
      <c r="A524" s="42">
        <f t="shared" si="2"/>
        <v>0</v>
      </c>
      <c r="B524" s="2">
        <f>'Données brutes consommation'!A518</f>
        <v>0</v>
      </c>
      <c r="C524" s="2">
        <f>'Données brutes consommation'!C518</f>
        <v>0</v>
      </c>
      <c r="D524" s="2">
        <f>'Données brutes consommation'!D518</f>
        <v>0</v>
      </c>
      <c r="E524" s="2">
        <f>'Données brutes consommation'!Q518</f>
        <v>0</v>
      </c>
      <c r="F524" s="3">
        <f t="shared" si="3"/>
        <v>0</v>
      </c>
    </row>
    <row r="525" spans="1:6" ht="12.75">
      <c r="A525" s="42">
        <f t="shared" si="2"/>
        <v>0</v>
      </c>
      <c r="B525" s="2">
        <f>'Données brutes consommation'!A519</f>
        <v>0</v>
      </c>
      <c r="C525" s="2">
        <f>'Données brutes consommation'!C519</f>
        <v>0</v>
      </c>
      <c r="D525" s="2">
        <f>'Données brutes consommation'!D519</f>
        <v>0</v>
      </c>
      <c r="E525" s="2">
        <f>'Données brutes consommation'!Q519</f>
        <v>0</v>
      </c>
      <c r="F525" s="3">
        <f t="shared" si="3"/>
        <v>0</v>
      </c>
    </row>
    <row r="526" spans="1:6" ht="12.75">
      <c r="A526" s="42">
        <f t="shared" si="2"/>
        <v>0</v>
      </c>
      <c r="B526" s="2">
        <f>'Données brutes consommation'!A520</f>
        <v>0</v>
      </c>
      <c r="C526" s="2">
        <f>'Données brutes consommation'!C520</f>
        <v>0</v>
      </c>
      <c r="D526" s="2">
        <f>'Données brutes consommation'!D520</f>
        <v>0</v>
      </c>
      <c r="E526" s="2">
        <f>'Données brutes consommation'!Q520</f>
        <v>0</v>
      </c>
      <c r="F526" s="3">
        <f t="shared" si="3"/>
        <v>0</v>
      </c>
    </row>
    <row r="527" spans="1:6" ht="12.75">
      <c r="A527" s="42">
        <f t="shared" si="2"/>
        <v>0</v>
      </c>
      <c r="B527" s="2">
        <f>'Données brutes consommation'!A521</f>
        <v>0</v>
      </c>
      <c r="C527" s="2">
        <f>'Données brutes consommation'!C521</f>
        <v>0</v>
      </c>
      <c r="D527" s="2">
        <f>'Données brutes consommation'!D521</f>
        <v>0</v>
      </c>
      <c r="E527" s="2">
        <f>'Données brutes consommation'!Q521</f>
        <v>0</v>
      </c>
      <c r="F527" s="3">
        <f t="shared" si="3"/>
        <v>0</v>
      </c>
    </row>
    <row r="528" spans="1:6" ht="12.75">
      <c r="A528" s="42">
        <f t="shared" si="2"/>
        <v>0</v>
      </c>
      <c r="B528" s="2">
        <f>'Données brutes consommation'!A522</f>
        <v>0</v>
      </c>
      <c r="C528" s="2">
        <f>'Données brutes consommation'!C522</f>
        <v>0</v>
      </c>
      <c r="D528" s="2">
        <f>'Données brutes consommation'!D522</f>
        <v>0</v>
      </c>
      <c r="E528" s="2">
        <f>'Données brutes consommation'!Q522</f>
        <v>0</v>
      </c>
      <c r="F528" s="3">
        <f t="shared" si="3"/>
        <v>0</v>
      </c>
    </row>
    <row r="529" spans="1:6" ht="12.75">
      <c r="A529" s="42">
        <f t="shared" si="2"/>
        <v>0</v>
      </c>
      <c r="B529" s="2">
        <f>'Données brutes consommation'!A523</f>
        <v>0</v>
      </c>
      <c r="C529" s="2">
        <f>'Données brutes consommation'!C523</f>
        <v>0</v>
      </c>
      <c r="D529" s="2">
        <f>'Données brutes consommation'!D523</f>
        <v>0</v>
      </c>
      <c r="E529" s="2">
        <f>'Données brutes consommation'!Q523</f>
        <v>0</v>
      </c>
      <c r="F529" s="3">
        <f t="shared" si="3"/>
        <v>0</v>
      </c>
    </row>
    <row r="530" spans="1:6" ht="12.75">
      <c r="A530" s="42">
        <f t="shared" si="2"/>
        <v>0</v>
      </c>
      <c r="B530" s="2">
        <f>'Données brutes consommation'!A524</f>
        <v>0</v>
      </c>
      <c r="C530" s="2">
        <f>'Données brutes consommation'!C524</f>
        <v>0</v>
      </c>
      <c r="D530" s="2">
        <f>'Données brutes consommation'!D524</f>
        <v>0</v>
      </c>
      <c r="E530" s="2">
        <f>'Données brutes consommation'!Q524</f>
        <v>0</v>
      </c>
      <c r="F530" s="3">
        <f t="shared" si="3"/>
        <v>0</v>
      </c>
    </row>
    <row r="531" spans="1:6" ht="12.75">
      <c r="A531" s="42">
        <f t="shared" si="2"/>
        <v>0</v>
      </c>
      <c r="B531" s="2">
        <f>'Données brutes consommation'!A525</f>
        <v>0</v>
      </c>
      <c r="C531" s="2">
        <f>'Données brutes consommation'!C525</f>
        <v>0</v>
      </c>
      <c r="D531" s="2">
        <f>'Données brutes consommation'!D525</f>
        <v>0</v>
      </c>
      <c r="E531" s="2">
        <f>'Données brutes consommation'!Q525</f>
        <v>0</v>
      </c>
      <c r="F531" s="3">
        <f t="shared" si="3"/>
        <v>0</v>
      </c>
    </row>
    <row r="532" spans="1:6" ht="12.75">
      <c r="A532" s="42">
        <f t="shared" si="2"/>
        <v>0</v>
      </c>
      <c r="B532" s="2">
        <f>'Données brutes consommation'!A526</f>
        <v>0</v>
      </c>
      <c r="C532" s="2">
        <f>'Données brutes consommation'!C526</f>
        <v>0</v>
      </c>
      <c r="D532" s="2">
        <f>'Données brutes consommation'!D526</f>
        <v>0</v>
      </c>
      <c r="E532" s="2">
        <f>'Données brutes consommation'!Q526</f>
        <v>0</v>
      </c>
      <c r="F532" s="3">
        <f t="shared" si="3"/>
        <v>0</v>
      </c>
    </row>
    <row r="533" spans="1:6" ht="12.75">
      <c r="A533" s="42">
        <f t="shared" si="2"/>
        <v>0</v>
      </c>
      <c r="B533" s="2">
        <f>'Données brutes consommation'!A527</f>
        <v>0</v>
      </c>
      <c r="C533" s="2">
        <f>'Données brutes consommation'!C527</f>
        <v>0</v>
      </c>
      <c r="D533" s="2">
        <f>'Données brutes consommation'!D527</f>
        <v>0</v>
      </c>
      <c r="E533" s="2">
        <f>'Données brutes consommation'!Q527</f>
        <v>0</v>
      </c>
      <c r="F533" s="3">
        <f t="shared" si="3"/>
        <v>0</v>
      </c>
    </row>
    <row r="534" spans="1:6" ht="12.75">
      <c r="A534" s="42">
        <f t="shared" si="2"/>
        <v>0</v>
      </c>
      <c r="B534" s="2">
        <f>'Données brutes consommation'!A528</f>
        <v>0</v>
      </c>
      <c r="C534" s="2">
        <f>'Données brutes consommation'!C528</f>
        <v>0</v>
      </c>
      <c r="D534" s="2">
        <f>'Données brutes consommation'!D528</f>
        <v>0</v>
      </c>
      <c r="E534" s="2">
        <f>'Données brutes consommation'!Q528</f>
        <v>0</v>
      </c>
      <c r="F534" s="3">
        <f t="shared" si="3"/>
        <v>0</v>
      </c>
    </row>
    <row r="535" spans="1:6" ht="12.75">
      <c r="A535" s="42">
        <f t="shared" si="2"/>
        <v>0</v>
      </c>
      <c r="B535" s="2">
        <f>'Données brutes consommation'!A529</f>
        <v>0</v>
      </c>
      <c r="C535" s="2">
        <f>'Données brutes consommation'!C529</f>
        <v>0</v>
      </c>
      <c r="D535" s="2">
        <f>'Données brutes consommation'!D529</f>
        <v>0</v>
      </c>
      <c r="E535" s="2">
        <f>'Données brutes consommation'!Q529</f>
        <v>0</v>
      </c>
      <c r="F535" s="3">
        <f t="shared" si="3"/>
        <v>0</v>
      </c>
    </row>
    <row r="536" spans="1:6" ht="12.75">
      <c r="A536" s="42">
        <f t="shared" si="2"/>
        <v>0</v>
      </c>
      <c r="B536" s="2">
        <f>'Données brutes consommation'!A530</f>
        <v>0</v>
      </c>
      <c r="C536" s="2">
        <f>'Données brutes consommation'!C530</f>
        <v>0</v>
      </c>
      <c r="D536" s="2">
        <f>'Données brutes consommation'!D530</f>
        <v>0</v>
      </c>
      <c r="E536" s="2">
        <f>'Données brutes consommation'!Q530</f>
        <v>0</v>
      </c>
      <c r="F536" s="3">
        <f t="shared" si="3"/>
        <v>0</v>
      </c>
    </row>
    <row r="537" spans="1:6" ht="12.75">
      <c r="A537" s="42">
        <f t="shared" si="2"/>
        <v>0</v>
      </c>
      <c r="B537" s="2">
        <f>'Données brutes consommation'!A531</f>
        <v>0</v>
      </c>
      <c r="C537" s="2">
        <f>'Données brutes consommation'!C531</f>
        <v>0</v>
      </c>
      <c r="D537" s="2">
        <f>'Données brutes consommation'!D531</f>
        <v>0</v>
      </c>
      <c r="E537" s="2">
        <f>'Données brutes consommation'!Q531</f>
        <v>0</v>
      </c>
      <c r="F537" s="3">
        <f t="shared" si="3"/>
        <v>0</v>
      </c>
    </row>
    <row r="538" spans="1:6" ht="12.75">
      <c r="A538" s="42">
        <f t="shared" si="2"/>
        <v>0</v>
      </c>
      <c r="B538" s="2">
        <f>'Données brutes consommation'!A532</f>
        <v>0</v>
      </c>
      <c r="C538" s="2">
        <f>'Données brutes consommation'!C532</f>
        <v>0</v>
      </c>
      <c r="D538" s="2">
        <f>'Données brutes consommation'!D532</f>
        <v>0</v>
      </c>
      <c r="E538" s="2">
        <f>'Données brutes consommation'!Q532</f>
        <v>0</v>
      </c>
      <c r="F538" s="3">
        <f t="shared" si="3"/>
        <v>0</v>
      </c>
    </row>
    <row r="539" spans="1:6" ht="12.75">
      <c r="A539" s="42">
        <f t="shared" si="2"/>
        <v>0</v>
      </c>
      <c r="B539" s="2">
        <f>'Données brutes consommation'!A533</f>
        <v>0</v>
      </c>
      <c r="C539" s="2">
        <f>'Données brutes consommation'!C533</f>
        <v>0</v>
      </c>
      <c r="D539" s="2">
        <f>'Données brutes consommation'!D533</f>
        <v>0</v>
      </c>
      <c r="E539" s="2">
        <f>'Données brutes consommation'!Q533</f>
        <v>0</v>
      </c>
      <c r="F539" s="3">
        <f t="shared" si="3"/>
        <v>0</v>
      </c>
    </row>
    <row r="540" spans="1:6" ht="12.75">
      <c r="A540" s="42">
        <f t="shared" si="2"/>
        <v>0</v>
      </c>
      <c r="B540" s="2">
        <f>'Données brutes consommation'!A534</f>
        <v>0</v>
      </c>
      <c r="C540" s="2">
        <f>'Données brutes consommation'!C534</f>
        <v>0</v>
      </c>
      <c r="D540" s="2">
        <f>'Données brutes consommation'!D534</f>
        <v>0</v>
      </c>
      <c r="E540" s="2">
        <f>'Données brutes consommation'!Q534</f>
        <v>0</v>
      </c>
      <c r="F540" s="3">
        <f t="shared" si="3"/>
        <v>0</v>
      </c>
    </row>
    <row r="541" spans="1:6" ht="12.75">
      <c r="A541" s="42">
        <f t="shared" si="2"/>
        <v>0</v>
      </c>
      <c r="B541" s="2">
        <f>'Données brutes consommation'!A535</f>
        <v>0</v>
      </c>
      <c r="C541" s="2">
        <f>'Données brutes consommation'!C535</f>
        <v>0</v>
      </c>
      <c r="D541" s="2">
        <f>'Données brutes consommation'!D535</f>
        <v>0</v>
      </c>
      <c r="E541" s="2">
        <f>'Données brutes consommation'!Q535</f>
        <v>0</v>
      </c>
      <c r="F541" s="3">
        <f t="shared" si="3"/>
        <v>0</v>
      </c>
    </row>
    <row r="542" spans="1:6" ht="12.75">
      <c r="A542" s="42">
        <f t="shared" si="2"/>
        <v>0</v>
      </c>
      <c r="B542" s="2">
        <f>'Données brutes consommation'!A536</f>
        <v>0</v>
      </c>
      <c r="C542" s="2">
        <f>'Données brutes consommation'!C536</f>
        <v>0</v>
      </c>
      <c r="D542" s="2">
        <f>'Données brutes consommation'!D536</f>
        <v>0</v>
      </c>
      <c r="E542" s="2">
        <f>'Données brutes consommation'!Q536</f>
        <v>0</v>
      </c>
      <c r="F542" s="3">
        <f t="shared" si="3"/>
        <v>0</v>
      </c>
    </row>
    <row r="543" spans="1:6" ht="12.75">
      <c r="A543" s="42">
        <f t="shared" si="2"/>
        <v>0</v>
      </c>
      <c r="B543" s="2">
        <f>'Données brutes consommation'!A537</f>
        <v>0</v>
      </c>
      <c r="C543" s="2">
        <f>'Données brutes consommation'!C537</f>
        <v>0</v>
      </c>
      <c r="D543" s="2">
        <f>'Données brutes consommation'!D537</f>
        <v>0</v>
      </c>
      <c r="E543" s="2">
        <f>'Données brutes consommation'!Q537</f>
        <v>0</v>
      </c>
      <c r="F543" s="3">
        <f t="shared" si="3"/>
        <v>0</v>
      </c>
    </row>
    <row r="544" spans="1:6" ht="12.75">
      <c r="A544" s="42">
        <f t="shared" si="2"/>
        <v>0</v>
      </c>
      <c r="B544" s="2">
        <f>'Données brutes consommation'!A538</f>
        <v>0</v>
      </c>
      <c r="C544" s="2">
        <f>'Données brutes consommation'!C538</f>
        <v>0</v>
      </c>
      <c r="D544" s="2">
        <f>'Données brutes consommation'!D538</f>
        <v>0</v>
      </c>
      <c r="E544" s="2">
        <f>'Données brutes consommation'!Q538</f>
        <v>0</v>
      </c>
      <c r="F544" s="3">
        <f t="shared" si="3"/>
        <v>0</v>
      </c>
    </row>
    <row r="545" spans="1:6" ht="12.75">
      <c r="A545" s="42">
        <f t="shared" si="2"/>
        <v>0</v>
      </c>
      <c r="B545" s="2">
        <f>'Données brutes consommation'!A539</f>
        <v>0</v>
      </c>
      <c r="C545" s="2">
        <f>'Données brutes consommation'!C539</f>
        <v>0</v>
      </c>
      <c r="D545" s="2">
        <f>'Données brutes consommation'!D539</f>
        <v>0</v>
      </c>
      <c r="E545" s="2">
        <f>'Données brutes consommation'!Q539</f>
        <v>0</v>
      </c>
      <c r="F545" s="3">
        <f t="shared" si="3"/>
        <v>0</v>
      </c>
    </row>
    <row r="546" spans="1:6" ht="12.75">
      <c r="A546" s="42">
        <f t="shared" si="2"/>
        <v>0</v>
      </c>
      <c r="B546" s="2">
        <f>'Données brutes consommation'!A540</f>
        <v>0</v>
      </c>
      <c r="C546" s="2">
        <f>'Données brutes consommation'!C540</f>
        <v>0</v>
      </c>
      <c r="D546" s="2">
        <f>'Données brutes consommation'!D540</f>
        <v>0</v>
      </c>
      <c r="E546" s="2">
        <f>'Données brutes consommation'!Q540</f>
        <v>0</v>
      </c>
      <c r="F546" s="3">
        <f t="shared" si="3"/>
        <v>0</v>
      </c>
    </row>
    <row r="547" spans="1:6" ht="12.75">
      <c r="A547" s="42">
        <f t="shared" si="2"/>
        <v>0</v>
      </c>
      <c r="B547" s="2">
        <f>'Données brutes consommation'!A541</f>
        <v>0</v>
      </c>
      <c r="C547" s="2">
        <f>'Données brutes consommation'!C541</f>
        <v>0</v>
      </c>
      <c r="D547" s="2">
        <f>'Données brutes consommation'!D541</f>
        <v>0</v>
      </c>
      <c r="E547" s="2">
        <f>'Données brutes consommation'!Q541</f>
        <v>0</v>
      </c>
      <c r="F547" s="3">
        <f t="shared" si="3"/>
        <v>0</v>
      </c>
    </row>
    <row r="548" spans="1:6" ht="12.75">
      <c r="A548" s="42">
        <f t="shared" si="2"/>
        <v>0</v>
      </c>
      <c r="B548" s="2">
        <f>'Données brutes consommation'!A542</f>
        <v>0</v>
      </c>
      <c r="C548" s="2">
        <f>'Données brutes consommation'!C542</f>
        <v>0</v>
      </c>
      <c r="D548" s="2">
        <f>'Données brutes consommation'!D542</f>
        <v>0</v>
      </c>
      <c r="E548" s="2">
        <f>'Données brutes consommation'!Q542</f>
        <v>0</v>
      </c>
      <c r="F548" s="3">
        <f t="shared" si="3"/>
        <v>0</v>
      </c>
    </row>
    <row r="549" spans="1:6" ht="12.75">
      <c r="A549" s="42">
        <f t="shared" si="2"/>
        <v>0</v>
      </c>
      <c r="B549" s="2">
        <f>'Données brutes consommation'!A543</f>
        <v>0</v>
      </c>
      <c r="C549" s="2">
        <f>'Données brutes consommation'!C543</f>
        <v>0</v>
      </c>
      <c r="D549" s="2">
        <f>'Données brutes consommation'!D543</f>
        <v>0</v>
      </c>
      <c r="E549" s="2">
        <f>'Données brutes consommation'!Q543</f>
        <v>0</v>
      </c>
      <c r="F549" s="3">
        <f t="shared" si="3"/>
        <v>0</v>
      </c>
    </row>
    <row r="550" spans="1:6" ht="12.75">
      <c r="A550" s="42">
        <f t="shared" si="2"/>
        <v>0</v>
      </c>
      <c r="B550" s="2">
        <f>'Données brutes consommation'!A544</f>
        <v>0</v>
      </c>
      <c r="C550" s="2">
        <f>'Données brutes consommation'!C544</f>
        <v>0</v>
      </c>
      <c r="D550" s="2">
        <f>'Données brutes consommation'!D544</f>
        <v>0</v>
      </c>
      <c r="E550" s="2">
        <f>'Données brutes consommation'!Q544</f>
        <v>0</v>
      </c>
      <c r="F550" s="3">
        <f t="shared" si="3"/>
        <v>0</v>
      </c>
    </row>
    <row r="551" spans="1:6" ht="12.75">
      <c r="A551" s="42">
        <f t="shared" si="2"/>
        <v>0</v>
      </c>
      <c r="B551" s="2">
        <f>'Données brutes consommation'!A545</f>
        <v>0</v>
      </c>
      <c r="C551" s="2">
        <f>'Données brutes consommation'!C545</f>
        <v>0</v>
      </c>
      <c r="D551" s="2">
        <f>'Données brutes consommation'!D545</f>
        <v>0</v>
      </c>
      <c r="E551" s="2">
        <f>'Données brutes consommation'!Q545</f>
        <v>0</v>
      </c>
      <c r="F551" s="3">
        <f t="shared" si="3"/>
        <v>0</v>
      </c>
    </row>
    <row r="552" spans="1:6" ht="12.75">
      <c r="A552" s="42">
        <f t="shared" si="2"/>
        <v>0</v>
      </c>
      <c r="B552" s="2">
        <f>'Données brutes consommation'!A546</f>
        <v>0</v>
      </c>
      <c r="C552" s="2">
        <f>'Données brutes consommation'!C546</f>
        <v>0</v>
      </c>
      <c r="D552" s="2">
        <f>'Données brutes consommation'!D546</f>
        <v>0</v>
      </c>
      <c r="E552" s="2">
        <f>'Données brutes consommation'!Q546</f>
        <v>0</v>
      </c>
      <c r="F552" s="3">
        <f t="shared" si="3"/>
        <v>0</v>
      </c>
    </row>
    <row r="553" spans="1:6" ht="12.75">
      <c r="A553" s="42">
        <f t="shared" si="2"/>
        <v>0</v>
      </c>
      <c r="B553" s="2">
        <f>'Données brutes consommation'!A547</f>
        <v>0</v>
      </c>
      <c r="C553" s="2">
        <f>'Données brutes consommation'!C547</f>
        <v>0</v>
      </c>
      <c r="D553" s="2">
        <f>'Données brutes consommation'!D547</f>
        <v>0</v>
      </c>
      <c r="E553" s="2">
        <f>'Données brutes consommation'!Q547</f>
        <v>0</v>
      </c>
      <c r="F553" s="3">
        <f t="shared" si="3"/>
        <v>0</v>
      </c>
    </row>
    <row r="554" spans="1:6" ht="12.75">
      <c r="A554" s="42">
        <f t="shared" si="2"/>
        <v>0</v>
      </c>
      <c r="B554" s="2">
        <f>'Données brutes consommation'!A548</f>
        <v>0</v>
      </c>
      <c r="C554" s="2">
        <f>'Données brutes consommation'!C548</f>
        <v>0</v>
      </c>
      <c r="D554" s="2">
        <f>'Données brutes consommation'!D548</f>
        <v>0</v>
      </c>
      <c r="E554" s="2">
        <f>'Données brutes consommation'!Q548</f>
        <v>0</v>
      </c>
      <c r="F554" s="3">
        <f t="shared" si="3"/>
        <v>0</v>
      </c>
    </row>
    <row r="555" spans="1:6" ht="12.75">
      <c r="A555" s="42">
        <f t="shared" si="2"/>
        <v>0</v>
      </c>
      <c r="B555" s="2">
        <f>'Données brutes consommation'!A549</f>
        <v>0</v>
      </c>
      <c r="C555" s="2">
        <f>'Données brutes consommation'!C549</f>
        <v>0</v>
      </c>
      <c r="D555" s="2">
        <f>'Données brutes consommation'!D549</f>
        <v>0</v>
      </c>
      <c r="E555" s="2">
        <f>'Données brutes consommation'!Q549</f>
        <v>0</v>
      </c>
      <c r="F555" s="3">
        <f t="shared" si="3"/>
        <v>0</v>
      </c>
    </row>
    <row r="556" spans="1:6" ht="12.75">
      <c r="A556" s="42">
        <f t="shared" si="2"/>
        <v>0</v>
      </c>
      <c r="B556" s="2">
        <f>'Données brutes consommation'!A550</f>
        <v>0</v>
      </c>
      <c r="C556" s="2">
        <f>'Données brutes consommation'!C550</f>
        <v>0</v>
      </c>
      <c r="D556" s="2">
        <f>'Données brutes consommation'!D550</f>
        <v>0</v>
      </c>
      <c r="E556" s="2">
        <f>'Données brutes consommation'!Q550</f>
        <v>0</v>
      </c>
      <c r="F556" s="3">
        <f t="shared" si="3"/>
        <v>0</v>
      </c>
    </row>
    <row r="557" spans="1:6" ht="12.75">
      <c r="A557" s="42">
        <f t="shared" si="2"/>
        <v>0</v>
      </c>
      <c r="B557" s="2">
        <f>'Données brutes consommation'!A551</f>
        <v>0</v>
      </c>
      <c r="C557" s="2">
        <f>'Données brutes consommation'!C551</f>
        <v>0</v>
      </c>
      <c r="D557" s="2">
        <f>'Données brutes consommation'!D551</f>
        <v>0</v>
      </c>
      <c r="E557" s="2">
        <f>'Données brutes consommation'!Q551</f>
        <v>0</v>
      </c>
      <c r="F557" s="3">
        <f t="shared" si="3"/>
        <v>0</v>
      </c>
    </row>
    <row r="558" spans="1:6" ht="12.75">
      <c r="A558" s="42">
        <f t="shared" si="2"/>
        <v>0</v>
      </c>
      <c r="B558" s="2">
        <f>'Données brutes consommation'!A552</f>
        <v>0</v>
      </c>
      <c r="C558" s="2">
        <f>'Données brutes consommation'!C552</f>
        <v>0</v>
      </c>
      <c r="D558" s="2">
        <f>'Données brutes consommation'!D552</f>
        <v>0</v>
      </c>
      <c r="E558" s="2">
        <f>'Données brutes consommation'!Q552</f>
        <v>0</v>
      </c>
      <c r="F558" s="3">
        <f t="shared" si="3"/>
        <v>0</v>
      </c>
    </row>
    <row r="559" spans="1:6" ht="12.75">
      <c r="A559" s="42">
        <f t="shared" si="2"/>
        <v>0</v>
      </c>
      <c r="B559" s="2">
        <f>'Données brutes consommation'!A553</f>
        <v>0</v>
      </c>
      <c r="C559" s="2">
        <f>'Données brutes consommation'!C553</f>
        <v>0</v>
      </c>
      <c r="D559" s="2">
        <f>'Données brutes consommation'!D553</f>
        <v>0</v>
      </c>
      <c r="E559" s="2">
        <f>'Données brutes consommation'!Q553</f>
        <v>0</v>
      </c>
      <c r="F559" s="3">
        <f t="shared" si="3"/>
        <v>0</v>
      </c>
    </row>
    <row r="560" spans="1:6" ht="12.75">
      <c r="A560" s="42">
        <f t="shared" si="2"/>
        <v>0</v>
      </c>
      <c r="B560" s="2">
        <f>'Données brutes consommation'!A554</f>
        <v>0</v>
      </c>
      <c r="C560" s="2">
        <f>'Données brutes consommation'!C554</f>
        <v>0</v>
      </c>
      <c r="D560" s="2">
        <f>'Données brutes consommation'!D554</f>
        <v>0</v>
      </c>
      <c r="E560" s="2">
        <f>'Données brutes consommation'!Q554</f>
        <v>0</v>
      </c>
      <c r="F560" s="3">
        <f t="shared" si="3"/>
        <v>0</v>
      </c>
    </row>
    <row r="561" spans="1:6" ht="12.75">
      <c r="A561" s="42">
        <f t="shared" si="2"/>
        <v>0</v>
      </c>
      <c r="B561" s="2">
        <f>'Données brutes consommation'!A555</f>
        <v>0</v>
      </c>
      <c r="C561" s="2">
        <f>'Données brutes consommation'!C555</f>
        <v>0</v>
      </c>
      <c r="D561" s="2">
        <f>'Données brutes consommation'!D555</f>
        <v>0</v>
      </c>
      <c r="E561" s="2">
        <f>'Données brutes consommation'!Q555</f>
        <v>0</v>
      </c>
      <c r="F561" s="3">
        <f t="shared" si="3"/>
        <v>0</v>
      </c>
    </row>
    <row r="562" spans="1:6" ht="12.75">
      <c r="A562" s="42">
        <f t="shared" si="2"/>
        <v>0</v>
      </c>
      <c r="B562" s="2">
        <f>'Données brutes consommation'!A556</f>
        <v>0</v>
      </c>
      <c r="C562" s="2">
        <f>'Données brutes consommation'!C556</f>
        <v>0</v>
      </c>
      <c r="D562" s="2">
        <f>'Données brutes consommation'!D556</f>
        <v>0</v>
      </c>
      <c r="E562" s="2">
        <f>'Données brutes consommation'!Q556</f>
        <v>0</v>
      </c>
      <c r="F562" s="3">
        <f t="shared" si="3"/>
        <v>0</v>
      </c>
    </row>
    <row r="563" spans="1:6" ht="12.75">
      <c r="A563" s="42">
        <f t="shared" si="2"/>
        <v>0</v>
      </c>
      <c r="B563" s="2">
        <f>'Données brutes consommation'!A557</f>
        <v>0</v>
      </c>
      <c r="C563" s="2">
        <f>'Données brutes consommation'!C557</f>
        <v>0</v>
      </c>
      <c r="D563" s="2">
        <f>'Données brutes consommation'!D557</f>
        <v>0</v>
      </c>
      <c r="E563" s="2">
        <f>'Données brutes consommation'!Q557</f>
        <v>0</v>
      </c>
      <c r="F563" s="3">
        <f t="shared" si="3"/>
        <v>0</v>
      </c>
    </row>
    <row r="564" spans="1:6" ht="12.75">
      <c r="A564" s="42">
        <f t="shared" si="2"/>
        <v>0</v>
      </c>
      <c r="B564" s="2">
        <f>'Données brutes consommation'!A558</f>
        <v>0</v>
      </c>
      <c r="C564" s="2">
        <f>'Données brutes consommation'!C558</f>
        <v>0</v>
      </c>
      <c r="D564" s="2">
        <f>'Données brutes consommation'!D558</f>
        <v>0</v>
      </c>
      <c r="E564" s="2">
        <f>'Données brutes consommation'!Q558</f>
        <v>0</v>
      </c>
      <c r="F564" s="3">
        <f t="shared" si="3"/>
        <v>0</v>
      </c>
    </row>
    <row r="565" spans="1:6" ht="12.75">
      <c r="A565" s="42">
        <f t="shared" si="2"/>
        <v>0</v>
      </c>
      <c r="B565" s="2">
        <f>'Données brutes consommation'!A559</f>
        <v>0</v>
      </c>
      <c r="C565" s="2">
        <f>'Données brutes consommation'!C559</f>
        <v>0</v>
      </c>
      <c r="D565" s="2">
        <f>'Données brutes consommation'!D559</f>
        <v>0</v>
      </c>
      <c r="E565" s="2">
        <f>'Données brutes consommation'!Q559</f>
        <v>0</v>
      </c>
      <c r="F565" s="3">
        <f t="shared" si="3"/>
        <v>0</v>
      </c>
    </row>
    <row r="566" spans="1:6" ht="12.75">
      <c r="A566" s="42">
        <f t="shared" si="2"/>
        <v>0</v>
      </c>
      <c r="B566" s="2">
        <f>'Données brutes consommation'!A560</f>
        <v>0</v>
      </c>
      <c r="C566" s="2">
        <f>'Données brutes consommation'!C560</f>
        <v>0</v>
      </c>
      <c r="D566" s="2">
        <f>'Données brutes consommation'!D560</f>
        <v>0</v>
      </c>
      <c r="E566" s="2">
        <f>'Données brutes consommation'!Q560</f>
        <v>0</v>
      </c>
      <c r="F566" s="3">
        <f t="shared" si="3"/>
        <v>0</v>
      </c>
    </row>
    <row r="567" spans="1:6" ht="12.75">
      <c r="A567" s="42">
        <f t="shared" si="2"/>
        <v>0</v>
      </c>
      <c r="B567" s="2">
        <f>'Données brutes consommation'!A561</f>
        <v>0</v>
      </c>
      <c r="C567" s="2">
        <f>'Données brutes consommation'!C561</f>
        <v>0</v>
      </c>
      <c r="D567" s="2">
        <f>'Données brutes consommation'!D561</f>
        <v>0</v>
      </c>
      <c r="E567" s="2">
        <f>'Données brutes consommation'!Q561</f>
        <v>0</v>
      </c>
      <c r="F567" s="3">
        <f t="shared" si="3"/>
        <v>0</v>
      </c>
    </row>
    <row r="568" spans="1:6" ht="12.75">
      <c r="A568" s="42">
        <f t="shared" si="2"/>
        <v>0</v>
      </c>
      <c r="B568" s="2">
        <f>'Données brutes consommation'!A562</f>
        <v>0</v>
      </c>
      <c r="C568" s="2">
        <f>'Données brutes consommation'!C562</f>
        <v>0</v>
      </c>
      <c r="D568" s="2">
        <f>'Données brutes consommation'!D562</f>
        <v>0</v>
      </c>
      <c r="E568" s="2">
        <f>'Données brutes consommation'!Q562</f>
        <v>0</v>
      </c>
      <c r="F568" s="3">
        <f t="shared" si="3"/>
        <v>0</v>
      </c>
    </row>
    <row r="569" spans="1:6" ht="12.75">
      <c r="A569" s="42">
        <f t="shared" si="2"/>
        <v>0</v>
      </c>
      <c r="B569" s="2">
        <f>'Données brutes consommation'!A563</f>
        <v>0</v>
      </c>
      <c r="C569" s="2">
        <f>'Données brutes consommation'!C563</f>
        <v>0</v>
      </c>
      <c r="D569" s="2">
        <f>'Données brutes consommation'!D563</f>
        <v>0</v>
      </c>
      <c r="E569" s="2">
        <f>'Données brutes consommation'!Q563</f>
        <v>0</v>
      </c>
      <c r="F569" s="3">
        <f t="shared" si="3"/>
        <v>0</v>
      </c>
    </row>
    <row r="570" spans="1:6" ht="12.75">
      <c r="A570" s="42">
        <f t="shared" si="2"/>
        <v>0</v>
      </c>
      <c r="B570" s="2">
        <f>'Données brutes consommation'!A564</f>
        <v>0</v>
      </c>
      <c r="C570" s="2">
        <f>'Données brutes consommation'!C564</f>
        <v>0</v>
      </c>
      <c r="D570" s="2">
        <f>'Données brutes consommation'!D564</f>
        <v>0</v>
      </c>
      <c r="E570" s="2">
        <f>'Données brutes consommation'!Q564</f>
        <v>0</v>
      </c>
      <c r="F570" s="3">
        <f t="shared" si="3"/>
        <v>0</v>
      </c>
    </row>
    <row r="571" spans="1:6" ht="12.75">
      <c r="A571" s="42">
        <f t="shared" si="2"/>
        <v>0</v>
      </c>
      <c r="B571" s="2">
        <f>'Données brutes consommation'!A565</f>
        <v>0</v>
      </c>
      <c r="C571" s="2">
        <f>'Données brutes consommation'!C565</f>
        <v>0</v>
      </c>
      <c r="D571" s="2">
        <f>'Données brutes consommation'!D565</f>
        <v>0</v>
      </c>
      <c r="E571" s="2">
        <f>'Données brutes consommation'!Q565</f>
        <v>0</v>
      </c>
      <c r="F571" s="3">
        <f t="shared" si="3"/>
        <v>0</v>
      </c>
    </row>
    <row r="572" spans="1:6" ht="12.75">
      <c r="A572" s="42">
        <f t="shared" si="2"/>
        <v>0</v>
      </c>
      <c r="B572" s="2">
        <f>'Données brutes consommation'!A566</f>
        <v>0</v>
      </c>
      <c r="C572" s="2">
        <f>'Données brutes consommation'!C566</f>
        <v>0</v>
      </c>
      <c r="D572" s="2">
        <f>'Données brutes consommation'!D566</f>
        <v>0</v>
      </c>
      <c r="E572" s="2">
        <f>'Données brutes consommation'!Q566</f>
        <v>0</v>
      </c>
      <c r="F572" s="3">
        <f t="shared" si="3"/>
        <v>0</v>
      </c>
    </row>
    <row r="573" spans="1:6" ht="12.75">
      <c r="A573" s="42">
        <f t="shared" si="2"/>
        <v>0</v>
      </c>
      <c r="B573" s="2">
        <f>'Données brutes consommation'!A567</f>
        <v>0</v>
      </c>
      <c r="C573" s="2">
        <f>'Données brutes consommation'!C567</f>
        <v>0</v>
      </c>
      <c r="D573" s="2">
        <f>'Données brutes consommation'!D567</f>
        <v>0</v>
      </c>
      <c r="E573" s="2">
        <f>'Données brutes consommation'!Q567</f>
        <v>0</v>
      </c>
      <c r="F573" s="3">
        <f t="shared" si="3"/>
        <v>0</v>
      </c>
    </row>
    <row r="574" spans="1:6" ht="12.75">
      <c r="A574" s="42">
        <f t="shared" si="2"/>
        <v>0</v>
      </c>
      <c r="B574" s="2">
        <f>'Données brutes consommation'!A568</f>
        <v>0</v>
      </c>
      <c r="C574" s="2">
        <f>'Données brutes consommation'!C568</f>
        <v>0</v>
      </c>
      <c r="D574" s="2">
        <f>'Données brutes consommation'!D568</f>
        <v>0</v>
      </c>
      <c r="E574" s="2">
        <f>'Données brutes consommation'!Q568</f>
        <v>0</v>
      </c>
      <c r="F574" s="3">
        <f t="shared" si="3"/>
        <v>0</v>
      </c>
    </row>
    <row r="575" spans="1:6" ht="12.75">
      <c r="A575" s="42">
        <f t="shared" si="2"/>
        <v>0</v>
      </c>
      <c r="B575" s="2">
        <f>'Données brutes consommation'!A569</f>
        <v>0</v>
      </c>
      <c r="C575" s="2">
        <f>'Données brutes consommation'!C569</f>
        <v>0</v>
      </c>
      <c r="D575" s="2">
        <f>'Données brutes consommation'!D569</f>
        <v>0</v>
      </c>
      <c r="E575" s="2">
        <f>'Données brutes consommation'!Q569</f>
        <v>0</v>
      </c>
      <c r="F575" s="3">
        <f t="shared" si="3"/>
        <v>0</v>
      </c>
    </row>
    <row r="576" spans="1:6" ht="12.75">
      <c r="A576" s="42">
        <f t="shared" si="2"/>
        <v>0</v>
      </c>
      <c r="B576" s="2">
        <f>'Données brutes consommation'!A570</f>
        <v>0</v>
      </c>
      <c r="C576" s="2">
        <f>'Données brutes consommation'!C570</f>
        <v>0</v>
      </c>
      <c r="D576" s="2">
        <f>'Données brutes consommation'!D570</f>
        <v>0</v>
      </c>
      <c r="E576" s="2">
        <f>'Données brutes consommation'!Q570</f>
        <v>0</v>
      </c>
      <c r="F576" s="3">
        <f t="shared" si="3"/>
        <v>0</v>
      </c>
    </row>
    <row r="577" spans="1:6" ht="12.75">
      <c r="A577" s="42">
        <f t="shared" si="2"/>
        <v>0</v>
      </c>
      <c r="B577" s="2">
        <f>'Données brutes consommation'!A571</f>
        <v>0</v>
      </c>
      <c r="C577" s="2">
        <f>'Données brutes consommation'!C571</f>
        <v>0</v>
      </c>
      <c r="D577" s="2">
        <f>'Données brutes consommation'!D571</f>
        <v>0</v>
      </c>
      <c r="E577" s="2">
        <f>'Données brutes consommation'!Q571</f>
        <v>0</v>
      </c>
      <c r="F577" s="3">
        <f t="shared" si="3"/>
        <v>0</v>
      </c>
    </row>
    <row r="578" spans="1:6" ht="12.75">
      <c r="A578" s="42">
        <f t="shared" si="2"/>
        <v>0</v>
      </c>
      <c r="B578" s="2">
        <f>'Données brutes consommation'!A572</f>
        <v>0</v>
      </c>
      <c r="C578" s="2">
        <f>'Données brutes consommation'!C572</f>
        <v>0</v>
      </c>
      <c r="D578" s="2">
        <f>'Données brutes consommation'!D572</f>
        <v>0</v>
      </c>
      <c r="E578" s="2">
        <f>'Données brutes consommation'!Q572</f>
        <v>0</v>
      </c>
      <c r="F578" s="3">
        <f t="shared" si="3"/>
        <v>0</v>
      </c>
    </row>
    <row r="579" spans="1:6" ht="12.75">
      <c r="A579" s="42">
        <f t="shared" si="2"/>
        <v>0</v>
      </c>
      <c r="B579" s="2">
        <f>'Données brutes consommation'!A573</f>
        <v>0</v>
      </c>
      <c r="C579" s="2">
        <f>'Données brutes consommation'!C573</f>
        <v>0</v>
      </c>
      <c r="D579" s="2">
        <f>'Données brutes consommation'!D573</f>
        <v>0</v>
      </c>
      <c r="E579" s="2">
        <f>'Données brutes consommation'!Q573</f>
        <v>0</v>
      </c>
      <c r="F579" s="3">
        <f t="shared" si="3"/>
        <v>0</v>
      </c>
    </row>
    <row r="580" spans="1:6" ht="12.75">
      <c r="A580" s="42">
        <f t="shared" si="2"/>
        <v>0</v>
      </c>
      <c r="B580" s="2">
        <f>'Données brutes consommation'!A574</f>
        <v>0</v>
      </c>
      <c r="C580" s="2">
        <f>'Données brutes consommation'!C574</f>
        <v>0</v>
      </c>
      <c r="D580" s="2">
        <f>'Données brutes consommation'!D574</f>
        <v>0</v>
      </c>
      <c r="E580" s="2">
        <f>'Données brutes consommation'!Q574</f>
        <v>0</v>
      </c>
      <c r="F580" s="3">
        <f t="shared" si="3"/>
        <v>0</v>
      </c>
    </row>
    <row r="581" spans="1:6" ht="12.75">
      <c r="A581" s="42">
        <f t="shared" si="2"/>
        <v>0</v>
      </c>
      <c r="B581" s="2">
        <f>'Données brutes consommation'!A575</f>
        <v>0</v>
      </c>
      <c r="C581" s="2">
        <f>'Données brutes consommation'!C575</f>
        <v>0</v>
      </c>
      <c r="D581" s="2">
        <f>'Données brutes consommation'!D575</f>
        <v>0</v>
      </c>
      <c r="E581" s="2">
        <f>'Données brutes consommation'!Q575</f>
        <v>0</v>
      </c>
      <c r="F581" s="3">
        <f t="shared" si="3"/>
        <v>0</v>
      </c>
    </row>
    <row r="582" spans="1:6" ht="12.75">
      <c r="A582" s="42">
        <f t="shared" si="2"/>
        <v>0</v>
      </c>
      <c r="B582" s="2">
        <f>'Données brutes consommation'!A576</f>
        <v>0</v>
      </c>
      <c r="C582" s="2">
        <f>'Données brutes consommation'!C576</f>
        <v>0</v>
      </c>
      <c r="D582" s="2">
        <f>'Données brutes consommation'!D576</f>
        <v>0</v>
      </c>
      <c r="E582" s="2">
        <f>'Données brutes consommation'!Q576</f>
        <v>0</v>
      </c>
      <c r="F582" s="3">
        <f t="shared" si="3"/>
        <v>0</v>
      </c>
    </row>
    <row r="583" spans="1:6" ht="12.75">
      <c r="A583" s="42">
        <f t="shared" si="2"/>
        <v>0</v>
      </c>
      <c r="B583" s="2">
        <f>'Données brutes consommation'!A577</f>
        <v>0</v>
      </c>
      <c r="C583" s="2">
        <f>'Données brutes consommation'!C577</f>
        <v>0</v>
      </c>
      <c r="D583" s="2">
        <f>'Données brutes consommation'!D577</f>
        <v>0</v>
      </c>
      <c r="E583" s="2">
        <f>'Données brutes consommation'!Q577</f>
        <v>0</v>
      </c>
      <c r="F583" s="3">
        <f t="shared" si="3"/>
        <v>0</v>
      </c>
    </row>
    <row r="584" spans="1:6" ht="12.75">
      <c r="A584" s="42">
        <f t="shared" si="2"/>
        <v>0</v>
      </c>
      <c r="B584" s="2">
        <f>'Données brutes consommation'!A578</f>
        <v>0</v>
      </c>
      <c r="C584" s="2">
        <f>'Données brutes consommation'!C578</f>
        <v>0</v>
      </c>
      <c r="D584" s="2">
        <f>'Données brutes consommation'!D578</f>
        <v>0</v>
      </c>
      <c r="E584" s="2">
        <f>'Données brutes consommation'!Q578</f>
        <v>0</v>
      </c>
      <c r="F584" s="3">
        <f t="shared" si="3"/>
        <v>0</v>
      </c>
    </row>
    <row r="585" spans="1:6" ht="12.75">
      <c r="A585" s="42">
        <f t="shared" si="2"/>
        <v>0</v>
      </c>
      <c r="B585" s="2">
        <f>'Données brutes consommation'!A579</f>
        <v>0</v>
      </c>
      <c r="C585" s="2">
        <f>'Données brutes consommation'!C579</f>
        <v>0</v>
      </c>
      <c r="D585" s="2">
        <f>'Données brutes consommation'!D579</f>
        <v>0</v>
      </c>
      <c r="E585" s="2">
        <f>'Données brutes consommation'!Q579</f>
        <v>0</v>
      </c>
      <c r="F585" s="3">
        <f t="shared" si="3"/>
        <v>0</v>
      </c>
    </row>
    <row r="586" spans="1:6" ht="12.75">
      <c r="A586" s="42">
        <f t="shared" si="2"/>
        <v>0</v>
      </c>
      <c r="B586" s="2">
        <f>'Données brutes consommation'!A580</f>
        <v>0</v>
      </c>
      <c r="C586" s="2">
        <f>'Données brutes consommation'!C580</f>
        <v>0</v>
      </c>
      <c r="D586" s="2">
        <f>'Données brutes consommation'!D580</f>
        <v>0</v>
      </c>
      <c r="E586" s="2">
        <f>'Données brutes consommation'!Q580</f>
        <v>0</v>
      </c>
      <c r="F586" s="3">
        <f t="shared" si="3"/>
        <v>0</v>
      </c>
    </row>
    <row r="587" spans="1:6" ht="12.75">
      <c r="A587" s="42">
        <f t="shared" si="2"/>
        <v>0</v>
      </c>
      <c r="B587" s="2">
        <f>'Données brutes consommation'!A581</f>
        <v>0</v>
      </c>
      <c r="C587" s="2">
        <f>'Données brutes consommation'!C581</f>
        <v>0</v>
      </c>
      <c r="D587" s="2">
        <f>'Données brutes consommation'!D581</f>
        <v>0</v>
      </c>
      <c r="E587" s="2">
        <f>'Données brutes consommation'!Q581</f>
        <v>0</v>
      </c>
      <c r="F587" s="3">
        <f t="shared" si="3"/>
        <v>0</v>
      </c>
    </row>
    <row r="588" spans="1:6" ht="12.75">
      <c r="A588" s="42">
        <f t="shared" si="2"/>
        <v>0</v>
      </c>
      <c r="B588" s="2">
        <f>'Données brutes consommation'!A582</f>
        <v>0</v>
      </c>
      <c r="C588" s="2">
        <f>'Données brutes consommation'!C582</f>
        <v>0</v>
      </c>
      <c r="D588" s="2">
        <f>'Données brutes consommation'!D582</f>
        <v>0</v>
      </c>
      <c r="E588" s="2">
        <f>'Données brutes consommation'!Q582</f>
        <v>0</v>
      </c>
      <c r="F588" s="3">
        <f t="shared" si="3"/>
        <v>0</v>
      </c>
    </row>
    <row r="589" spans="1:6" ht="12.75">
      <c r="A589" s="42">
        <f t="shared" si="2"/>
        <v>0</v>
      </c>
      <c r="B589" s="2">
        <f>'Données brutes consommation'!A583</f>
        <v>0</v>
      </c>
      <c r="C589" s="2">
        <f>'Données brutes consommation'!C583</f>
        <v>0</v>
      </c>
      <c r="D589" s="2">
        <f>'Données brutes consommation'!D583</f>
        <v>0</v>
      </c>
      <c r="E589" s="2">
        <f>'Données brutes consommation'!Q583</f>
        <v>0</v>
      </c>
      <c r="F589" s="3">
        <f t="shared" si="3"/>
        <v>0</v>
      </c>
    </row>
    <row r="590" spans="1:6" ht="12.75">
      <c r="A590" s="42">
        <f t="shared" si="2"/>
        <v>0</v>
      </c>
      <c r="B590" s="2">
        <f>'Données brutes consommation'!A584</f>
        <v>0</v>
      </c>
      <c r="C590" s="2">
        <f>'Données brutes consommation'!C584</f>
        <v>0</v>
      </c>
      <c r="D590" s="2">
        <f>'Données brutes consommation'!D584</f>
        <v>0</v>
      </c>
      <c r="E590" s="2">
        <f>'Données brutes consommation'!Q584</f>
        <v>0</v>
      </c>
      <c r="F590" s="3">
        <f t="shared" si="3"/>
        <v>0</v>
      </c>
    </row>
    <row r="591" spans="1:6" ht="12.75">
      <c r="A591" s="42">
        <f t="shared" si="2"/>
        <v>0</v>
      </c>
      <c r="B591" s="2">
        <f>'Données brutes consommation'!A585</f>
        <v>0</v>
      </c>
      <c r="C591" s="2">
        <f>'Données brutes consommation'!C585</f>
        <v>0</v>
      </c>
      <c r="D591" s="2">
        <f>'Données brutes consommation'!D585</f>
        <v>0</v>
      </c>
      <c r="E591" s="2">
        <f>'Données brutes consommation'!Q585</f>
        <v>0</v>
      </c>
      <c r="F591" s="3">
        <f t="shared" si="3"/>
        <v>0</v>
      </c>
    </row>
    <row r="592" spans="1:6" ht="12.75">
      <c r="A592" s="42">
        <f t="shared" si="2"/>
        <v>0</v>
      </c>
      <c r="B592" s="2">
        <f>'Données brutes consommation'!A586</f>
        <v>0</v>
      </c>
      <c r="C592" s="2">
        <f>'Données brutes consommation'!C586</f>
        <v>0</v>
      </c>
      <c r="D592" s="2">
        <f>'Données brutes consommation'!D586</f>
        <v>0</v>
      </c>
      <c r="E592" s="2">
        <f>'Données brutes consommation'!Q586</f>
        <v>0</v>
      </c>
      <c r="F592" s="3">
        <f t="shared" si="3"/>
        <v>0</v>
      </c>
    </row>
    <row r="593" spans="1:6" ht="12.75">
      <c r="A593" s="42">
        <f t="shared" si="2"/>
        <v>0</v>
      </c>
      <c r="B593" s="2">
        <f>'Données brutes consommation'!A587</f>
        <v>0</v>
      </c>
      <c r="C593" s="2">
        <f>'Données brutes consommation'!C587</f>
        <v>0</v>
      </c>
      <c r="D593" s="2">
        <f>'Données brutes consommation'!D587</f>
        <v>0</v>
      </c>
      <c r="E593" s="2">
        <f>'Données brutes consommation'!Q587</f>
        <v>0</v>
      </c>
      <c r="F593" s="3">
        <f t="shared" si="3"/>
        <v>0</v>
      </c>
    </row>
    <row r="594" spans="1:6" ht="12.75">
      <c r="A594" s="42">
        <f t="shared" si="2"/>
        <v>0</v>
      </c>
      <c r="B594" s="2">
        <f>'Données brutes consommation'!A588</f>
        <v>0</v>
      </c>
      <c r="C594" s="2">
        <f>'Données brutes consommation'!C588</f>
        <v>0</v>
      </c>
      <c r="D594" s="2">
        <f>'Données brutes consommation'!D588</f>
        <v>0</v>
      </c>
      <c r="E594" s="2">
        <f>'Données brutes consommation'!Q588</f>
        <v>0</v>
      </c>
      <c r="F594" s="3">
        <f t="shared" si="3"/>
        <v>0</v>
      </c>
    </row>
    <row r="595" spans="1:6" ht="12.75">
      <c r="A595" s="42">
        <f t="shared" si="2"/>
        <v>0</v>
      </c>
      <c r="B595" s="2">
        <f>'Données brutes consommation'!A589</f>
        <v>0</v>
      </c>
      <c r="C595" s="2">
        <f>'Données brutes consommation'!C589</f>
        <v>0</v>
      </c>
      <c r="D595" s="2">
        <f>'Données brutes consommation'!D589</f>
        <v>0</v>
      </c>
      <c r="E595" s="2">
        <f>'Données brutes consommation'!Q589</f>
        <v>0</v>
      </c>
      <c r="F595" s="3">
        <f t="shared" si="3"/>
        <v>0</v>
      </c>
    </row>
    <row r="596" spans="1:6" ht="12.75">
      <c r="A596" s="42">
        <f t="shared" si="2"/>
        <v>0</v>
      </c>
      <c r="B596" s="2">
        <f>'Données brutes consommation'!A590</f>
        <v>0</v>
      </c>
      <c r="C596" s="2">
        <f>'Données brutes consommation'!C590</f>
        <v>0</v>
      </c>
      <c r="D596" s="2">
        <f>'Données brutes consommation'!D590</f>
        <v>0</v>
      </c>
      <c r="E596" s="2">
        <f>'Données brutes consommation'!Q590</f>
        <v>0</v>
      </c>
      <c r="F596" s="3">
        <f t="shared" si="3"/>
        <v>0</v>
      </c>
    </row>
    <row r="597" spans="1:6" ht="12.75">
      <c r="A597" s="42">
        <f t="shared" si="2"/>
        <v>0</v>
      </c>
      <c r="B597" s="2">
        <f>'Données brutes consommation'!A591</f>
        <v>0</v>
      </c>
      <c r="C597" s="2">
        <f>'Données brutes consommation'!C591</f>
        <v>0</v>
      </c>
      <c r="D597" s="2">
        <f>'Données brutes consommation'!D591</f>
        <v>0</v>
      </c>
      <c r="E597" s="2">
        <f>'Données brutes consommation'!Q591</f>
        <v>0</v>
      </c>
      <c r="F597" s="3">
        <f t="shared" si="3"/>
        <v>0</v>
      </c>
    </row>
    <row r="598" spans="1:6" ht="12.75">
      <c r="A598" s="42">
        <f t="shared" si="2"/>
        <v>0</v>
      </c>
      <c r="B598" s="2">
        <f>'Données brutes consommation'!A592</f>
        <v>0</v>
      </c>
      <c r="C598" s="2">
        <f>'Données brutes consommation'!C592</f>
        <v>0</v>
      </c>
      <c r="D598" s="2">
        <f>'Données brutes consommation'!D592</f>
        <v>0</v>
      </c>
      <c r="E598" s="2">
        <f>'Données brutes consommation'!Q592</f>
        <v>0</v>
      </c>
      <c r="F598" s="3">
        <f t="shared" si="3"/>
        <v>0</v>
      </c>
    </row>
    <row r="599" spans="1:6" ht="12.75">
      <c r="A599" s="42">
        <f t="shared" si="2"/>
        <v>0</v>
      </c>
      <c r="B599" s="2">
        <f>'Données brutes consommation'!A593</f>
        <v>0</v>
      </c>
      <c r="C599" s="2">
        <f>'Données brutes consommation'!C593</f>
        <v>0</v>
      </c>
      <c r="D599" s="2">
        <f>'Données brutes consommation'!D593</f>
        <v>0</v>
      </c>
      <c r="E599" s="2">
        <f>'Données brutes consommation'!Q593</f>
        <v>0</v>
      </c>
      <c r="F599" s="3">
        <f t="shared" si="3"/>
        <v>0</v>
      </c>
    </row>
    <row r="600" spans="1:6" ht="12.75">
      <c r="A600" s="42">
        <f t="shared" si="2"/>
        <v>0</v>
      </c>
      <c r="B600" s="2">
        <f>'Données brutes consommation'!A594</f>
        <v>0</v>
      </c>
      <c r="C600" s="2">
        <f>'Données brutes consommation'!C594</f>
        <v>0</v>
      </c>
      <c r="D600" s="2">
        <f>'Données brutes consommation'!D594</f>
        <v>0</v>
      </c>
      <c r="E600" s="2">
        <f>'Données brutes consommation'!Q594</f>
        <v>0</v>
      </c>
      <c r="F600" s="3">
        <f t="shared" si="3"/>
        <v>0</v>
      </c>
    </row>
    <row r="601" spans="1:6" ht="12.75">
      <c r="A601" s="42">
        <f t="shared" si="2"/>
        <v>0</v>
      </c>
      <c r="B601" s="2">
        <f>'Données brutes consommation'!A595</f>
        <v>0</v>
      </c>
      <c r="C601" s="2">
        <f>'Données brutes consommation'!C595</f>
        <v>0</v>
      </c>
      <c r="D601" s="2">
        <f>'Données brutes consommation'!D595</f>
        <v>0</v>
      </c>
      <c r="E601" s="2">
        <f>'Données brutes consommation'!Q595</f>
        <v>0</v>
      </c>
      <c r="F601" s="3">
        <f t="shared" si="3"/>
        <v>0</v>
      </c>
    </row>
    <row r="602" spans="1:6" ht="12.75">
      <c r="A602" s="42">
        <f t="shared" si="2"/>
        <v>0</v>
      </c>
      <c r="B602" s="2">
        <f>'Données brutes consommation'!A596</f>
        <v>0</v>
      </c>
      <c r="C602" s="2">
        <f>'Données brutes consommation'!C596</f>
        <v>0</v>
      </c>
      <c r="D602" s="2">
        <f>'Données brutes consommation'!D596</f>
        <v>0</v>
      </c>
      <c r="E602" s="2">
        <f>'Données brutes consommation'!Q596</f>
        <v>0</v>
      </c>
      <c r="F602" s="3">
        <f t="shared" si="3"/>
        <v>0</v>
      </c>
    </row>
    <row r="603" spans="1:6" ht="12.75">
      <c r="A603" s="42">
        <f t="shared" si="2"/>
        <v>0</v>
      </c>
      <c r="B603" s="2">
        <f>'Données brutes consommation'!A597</f>
        <v>0</v>
      </c>
      <c r="C603" s="2">
        <f>'Données brutes consommation'!C597</f>
        <v>0</v>
      </c>
      <c r="D603" s="2">
        <f>'Données brutes consommation'!D597</f>
        <v>0</v>
      </c>
      <c r="E603" s="2">
        <f>'Données brutes consommation'!Q597</f>
        <v>0</v>
      </c>
      <c r="F603" s="3">
        <f t="shared" si="3"/>
        <v>0</v>
      </c>
    </row>
    <row r="604" spans="1:6" ht="12.75">
      <c r="A604" s="42">
        <f t="shared" si="2"/>
        <v>0</v>
      </c>
      <c r="B604" s="2">
        <f>'Données brutes consommation'!A598</f>
        <v>0</v>
      </c>
      <c r="C604" s="2">
        <f>'Données brutes consommation'!C598</f>
        <v>0</v>
      </c>
      <c r="D604" s="2">
        <f>'Données brutes consommation'!D598</f>
        <v>0</v>
      </c>
      <c r="E604" s="2">
        <f>'Données brutes consommation'!Q598</f>
        <v>0</v>
      </c>
      <c r="F604" s="3">
        <f t="shared" si="3"/>
        <v>0</v>
      </c>
    </row>
    <row r="605" spans="1:6" ht="12.75">
      <c r="A605" s="42">
        <f t="shared" si="2"/>
        <v>0</v>
      </c>
      <c r="B605" s="2">
        <f>'Données brutes consommation'!A599</f>
        <v>0</v>
      </c>
      <c r="C605" s="2">
        <f>'Données brutes consommation'!C599</f>
        <v>0</v>
      </c>
      <c r="D605" s="2">
        <f>'Données brutes consommation'!D599</f>
        <v>0</v>
      </c>
      <c r="E605" s="2">
        <f>'Données brutes consommation'!Q599</f>
        <v>0</v>
      </c>
      <c r="F605" s="3">
        <f t="shared" si="3"/>
        <v>0</v>
      </c>
    </row>
    <row r="606" spans="1:6" ht="12.75">
      <c r="A606" s="42">
        <f t="shared" si="2"/>
        <v>0</v>
      </c>
      <c r="B606" s="2">
        <f>'Données brutes consommation'!A600</f>
        <v>0</v>
      </c>
      <c r="C606" s="2">
        <f>'Données brutes consommation'!C600</f>
        <v>0</v>
      </c>
      <c r="D606" s="2">
        <f>'Données brutes consommation'!D600</f>
        <v>0</v>
      </c>
      <c r="E606" s="2">
        <f>'Données brutes consommation'!Q600</f>
        <v>0</v>
      </c>
      <c r="F606" s="3">
        <f t="shared" si="3"/>
        <v>0</v>
      </c>
    </row>
    <row r="607" spans="1:6" ht="12.75">
      <c r="A607" s="42">
        <f t="shared" si="2"/>
        <v>0</v>
      </c>
      <c r="B607" s="2">
        <f>'Données brutes consommation'!A601</f>
        <v>0</v>
      </c>
      <c r="C607" s="2">
        <f>'Données brutes consommation'!C601</f>
        <v>0</v>
      </c>
      <c r="D607" s="2">
        <f>'Données brutes consommation'!D601</f>
        <v>0</v>
      </c>
      <c r="E607" s="2">
        <f>'Données brutes consommation'!Q601</f>
        <v>0</v>
      </c>
      <c r="F607" s="3">
        <f t="shared" si="3"/>
        <v>0</v>
      </c>
    </row>
    <row r="608" spans="1:6" ht="12.75">
      <c r="A608" s="42">
        <f t="shared" si="2"/>
        <v>0</v>
      </c>
      <c r="B608" s="2">
        <f>'Données brutes consommation'!A602</f>
        <v>0</v>
      </c>
      <c r="C608" s="2">
        <f>'Données brutes consommation'!C602</f>
        <v>0</v>
      </c>
      <c r="D608" s="2">
        <f>'Données brutes consommation'!D602</f>
        <v>0</v>
      </c>
      <c r="E608" s="2">
        <f>'Données brutes consommation'!Q602</f>
        <v>0</v>
      </c>
      <c r="F608" s="3">
        <f t="shared" si="3"/>
        <v>0</v>
      </c>
    </row>
    <row r="609" spans="1:6" ht="12.75">
      <c r="A609" s="42">
        <f t="shared" si="2"/>
        <v>0</v>
      </c>
      <c r="B609" s="2">
        <f>'Données brutes consommation'!A603</f>
        <v>0</v>
      </c>
      <c r="C609" s="2">
        <f>'Données brutes consommation'!C603</f>
        <v>0</v>
      </c>
      <c r="D609" s="2">
        <f>'Données brutes consommation'!D603</f>
        <v>0</v>
      </c>
      <c r="E609" s="2">
        <f>'Données brutes consommation'!Q603</f>
        <v>0</v>
      </c>
      <c r="F609" s="3">
        <f t="shared" si="3"/>
        <v>0</v>
      </c>
    </row>
    <row r="610" spans="1:6" ht="12.75">
      <c r="A610" s="42">
        <f t="shared" si="2"/>
        <v>0</v>
      </c>
      <c r="B610" s="2">
        <f>'Données brutes consommation'!A604</f>
        <v>0</v>
      </c>
      <c r="C610" s="2">
        <f>'Données brutes consommation'!C604</f>
        <v>0</v>
      </c>
      <c r="D610" s="2">
        <f>'Données brutes consommation'!D604</f>
        <v>0</v>
      </c>
      <c r="E610" s="2">
        <f>'Données brutes consommation'!Q604</f>
        <v>0</v>
      </c>
      <c r="F610" s="3">
        <f t="shared" si="3"/>
        <v>0</v>
      </c>
    </row>
    <row r="611" spans="1:6" ht="12.75">
      <c r="A611" s="42">
        <f t="shared" si="2"/>
        <v>0</v>
      </c>
      <c r="B611" s="2">
        <f>'Données brutes consommation'!A605</f>
        <v>0</v>
      </c>
      <c r="C611" s="2">
        <f>'Données brutes consommation'!C605</f>
        <v>0</v>
      </c>
      <c r="D611" s="2">
        <f>'Données brutes consommation'!D605</f>
        <v>0</v>
      </c>
      <c r="E611" s="2">
        <f>'Données brutes consommation'!Q605</f>
        <v>0</v>
      </c>
      <c r="F611" s="3">
        <f t="shared" si="3"/>
        <v>0</v>
      </c>
    </row>
    <row r="612" spans="1:6" ht="12.75">
      <c r="A612" s="42">
        <f t="shared" si="2"/>
        <v>0</v>
      </c>
      <c r="B612" s="2">
        <f>'Données brutes consommation'!A606</f>
        <v>0</v>
      </c>
      <c r="C612" s="2">
        <f>'Données brutes consommation'!C606</f>
        <v>0</v>
      </c>
      <c r="D612" s="2">
        <f>'Données brutes consommation'!D606</f>
        <v>0</v>
      </c>
      <c r="E612" s="2">
        <f>'Données brutes consommation'!Q606</f>
        <v>0</v>
      </c>
      <c r="F612" s="3">
        <f t="shared" si="3"/>
        <v>0</v>
      </c>
    </row>
    <row r="613" spans="1:6" ht="12.75">
      <c r="A613" s="42">
        <f t="shared" si="2"/>
        <v>0</v>
      </c>
      <c r="B613" s="2">
        <f>'Données brutes consommation'!A607</f>
        <v>0</v>
      </c>
      <c r="C613" s="2">
        <f>'Données brutes consommation'!C607</f>
        <v>0</v>
      </c>
      <c r="D613" s="2">
        <f>'Données brutes consommation'!D607</f>
        <v>0</v>
      </c>
      <c r="E613" s="2">
        <f>'Données brutes consommation'!Q607</f>
        <v>0</v>
      </c>
      <c r="F613" s="3">
        <f t="shared" si="3"/>
        <v>0</v>
      </c>
    </row>
    <row r="614" spans="1:6" ht="12.75">
      <c r="A614" s="42">
        <f t="shared" si="2"/>
        <v>0</v>
      </c>
      <c r="B614" s="2">
        <f>'Données brutes consommation'!A608</f>
        <v>0</v>
      </c>
      <c r="C614" s="2">
        <f>'Données brutes consommation'!C608</f>
        <v>0</v>
      </c>
      <c r="D614" s="2">
        <f>'Données brutes consommation'!D608</f>
        <v>0</v>
      </c>
      <c r="E614" s="2">
        <f>'Données brutes consommation'!Q608</f>
        <v>0</v>
      </c>
      <c r="F614" s="3">
        <f t="shared" si="3"/>
        <v>0</v>
      </c>
    </row>
    <row r="615" spans="1:6" ht="12.75">
      <c r="A615" s="42">
        <f t="shared" si="2"/>
        <v>0</v>
      </c>
      <c r="B615" s="2">
        <f>'Données brutes consommation'!A609</f>
        <v>0</v>
      </c>
      <c r="C615" s="2">
        <f>'Données brutes consommation'!C609</f>
        <v>0</v>
      </c>
      <c r="D615" s="2">
        <f>'Données brutes consommation'!D609</f>
        <v>0</v>
      </c>
      <c r="E615" s="2">
        <f>'Données brutes consommation'!Q609</f>
        <v>0</v>
      </c>
      <c r="F615" s="3">
        <f t="shared" si="3"/>
        <v>0</v>
      </c>
    </row>
    <row r="616" spans="1:6" ht="12.75">
      <c r="A616" s="42">
        <f t="shared" si="2"/>
        <v>0</v>
      </c>
      <c r="B616" s="2">
        <f>'Données brutes consommation'!A610</f>
        <v>0</v>
      </c>
      <c r="C616" s="2">
        <f>'Données brutes consommation'!C610</f>
        <v>0</v>
      </c>
      <c r="D616" s="2">
        <f>'Données brutes consommation'!D610</f>
        <v>0</v>
      </c>
      <c r="E616" s="2">
        <f>'Données brutes consommation'!Q610</f>
        <v>0</v>
      </c>
      <c r="F616" s="3">
        <f t="shared" si="3"/>
        <v>0</v>
      </c>
    </row>
    <row r="617" spans="1:6" ht="12.75">
      <c r="A617" s="42">
        <f t="shared" si="2"/>
        <v>0</v>
      </c>
      <c r="B617" s="2">
        <f>'Données brutes consommation'!A611</f>
        <v>0</v>
      </c>
      <c r="C617" s="2">
        <f>'Données brutes consommation'!C611</f>
        <v>0</v>
      </c>
      <c r="D617" s="2">
        <f>'Données brutes consommation'!D611</f>
        <v>0</v>
      </c>
      <c r="E617" s="2">
        <f>'Données brutes consommation'!Q611</f>
        <v>0</v>
      </c>
      <c r="F617" s="3">
        <f t="shared" si="3"/>
        <v>0</v>
      </c>
    </row>
    <row r="618" spans="1:6" ht="12.75">
      <c r="A618" s="42">
        <f t="shared" si="2"/>
        <v>0</v>
      </c>
      <c r="B618" s="2">
        <f>'Données brutes consommation'!A612</f>
        <v>0</v>
      </c>
      <c r="C618" s="2">
        <f>'Données brutes consommation'!C612</f>
        <v>0</v>
      </c>
      <c r="D618" s="2">
        <f>'Données brutes consommation'!D612</f>
        <v>0</v>
      </c>
      <c r="E618" s="2">
        <f>'Données brutes consommation'!Q612</f>
        <v>0</v>
      </c>
      <c r="F618" s="3">
        <f t="shared" si="3"/>
        <v>0</v>
      </c>
    </row>
    <row r="619" spans="1:6" ht="12.75">
      <c r="A619" s="42">
        <f t="shared" si="2"/>
        <v>0</v>
      </c>
      <c r="B619" s="2">
        <f>'Données brutes consommation'!A613</f>
        <v>0</v>
      </c>
      <c r="C619" s="2">
        <f>'Données brutes consommation'!C613</f>
        <v>0</v>
      </c>
      <c r="D619" s="2">
        <f>'Données brutes consommation'!D613</f>
        <v>0</v>
      </c>
      <c r="E619" s="2">
        <f>'Données brutes consommation'!Q613</f>
        <v>0</v>
      </c>
      <c r="F619" s="3">
        <f t="shared" si="3"/>
        <v>0</v>
      </c>
    </row>
    <row r="620" spans="1:6" ht="12.75">
      <c r="A620" s="42">
        <f t="shared" si="2"/>
        <v>0</v>
      </c>
      <c r="B620" s="2">
        <f>'Données brutes consommation'!A614</f>
        <v>0</v>
      </c>
      <c r="C620" s="2">
        <f>'Données brutes consommation'!C614</f>
        <v>0</v>
      </c>
      <c r="D620" s="2">
        <f>'Données brutes consommation'!D614</f>
        <v>0</v>
      </c>
      <c r="E620" s="2">
        <f>'Données brutes consommation'!Q614</f>
        <v>0</v>
      </c>
      <c r="F620" s="3">
        <f t="shared" si="3"/>
        <v>0</v>
      </c>
    </row>
    <row r="621" spans="1:6" ht="12.75">
      <c r="A621" s="42">
        <f t="shared" si="2"/>
        <v>0</v>
      </c>
      <c r="B621" s="2">
        <f>'Données brutes consommation'!A615</f>
        <v>0</v>
      </c>
      <c r="C621" s="2">
        <f>'Données brutes consommation'!C615</f>
        <v>0</v>
      </c>
      <c r="D621" s="2">
        <f>'Données brutes consommation'!D615</f>
        <v>0</v>
      </c>
      <c r="E621" s="2">
        <f>'Données brutes consommation'!Q615</f>
        <v>0</v>
      </c>
      <c r="F621" s="3">
        <f t="shared" si="3"/>
        <v>0</v>
      </c>
    </row>
    <row r="622" spans="1:6" ht="12.75">
      <c r="A622" s="42">
        <f t="shared" si="2"/>
        <v>0</v>
      </c>
      <c r="B622" s="2">
        <f>'Données brutes consommation'!A616</f>
        <v>0</v>
      </c>
      <c r="C622" s="2">
        <f>'Données brutes consommation'!C616</f>
        <v>0</v>
      </c>
      <c r="D622" s="2">
        <f>'Données brutes consommation'!D616</f>
        <v>0</v>
      </c>
      <c r="E622" s="2">
        <f>'Données brutes consommation'!Q616</f>
        <v>0</v>
      </c>
      <c r="F622" s="3">
        <f t="shared" si="3"/>
        <v>0</v>
      </c>
    </row>
    <row r="623" spans="1:6" ht="12.75">
      <c r="A623" s="42">
        <f t="shared" si="2"/>
        <v>0</v>
      </c>
      <c r="B623" s="2">
        <f>'Données brutes consommation'!A617</f>
        <v>0</v>
      </c>
      <c r="C623" s="2">
        <f>'Données brutes consommation'!C617</f>
        <v>0</v>
      </c>
      <c r="D623" s="2">
        <f>'Données brutes consommation'!D617</f>
        <v>0</v>
      </c>
      <c r="E623" s="2">
        <f>'Données brutes consommation'!Q617</f>
        <v>0</v>
      </c>
      <c r="F623" s="3">
        <f t="shared" si="3"/>
        <v>0</v>
      </c>
    </row>
    <row r="624" spans="1:6" ht="12.75">
      <c r="A624" s="42">
        <f t="shared" si="2"/>
        <v>0</v>
      </c>
      <c r="B624" s="2">
        <f>'Données brutes consommation'!A618</f>
        <v>0</v>
      </c>
      <c r="C624" s="2">
        <f>'Données brutes consommation'!C618</f>
        <v>0</v>
      </c>
      <c r="D624" s="2">
        <f>'Données brutes consommation'!D618</f>
        <v>0</v>
      </c>
      <c r="E624" s="2">
        <f>'Données brutes consommation'!Q618</f>
        <v>0</v>
      </c>
      <c r="F624" s="3">
        <f t="shared" si="3"/>
        <v>0</v>
      </c>
    </row>
    <row r="625" spans="1:6" ht="12.75">
      <c r="A625" s="42">
        <f t="shared" si="2"/>
        <v>0</v>
      </c>
      <c r="B625" s="2">
        <f>'Données brutes consommation'!A619</f>
        <v>0</v>
      </c>
      <c r="C625" s="2">
        <f>'Données brutes consommation'!C619</f>
        <v>0</v>
      </c>
      <c r="D625" s="2">
        <f>'Données brutes consommation'!D619</f>
        <v>0</v>
      </c>
      <c r="E625" s="2">
        <f>'Données brutes consommation'!Q619</f>
        <v>0</v>
      </c>
      <c r="F625" s="3">
        <f t="shared" si="3"/>
        <v>0</v>
      </c>
    </row>
    <row r="626" spans="1:6" ht="12.75">
      <c r="A626" s="42">
        <f t="shared" si="2"/>
        <v>0</v>
      </c>
      <c r="B626" s="2">
        <f>'Données brutes consommation'!A620</f>
        <v>0</v>
      </c>
      <c r="C626" s="2">
        <f>'Données brutes consommation'!C620</f>
        <v>0</v>
      </c>
      <c r="D626" s="2">
        <f>'Données brutes consommation'!D620</f>
        <v>0</v>
      </c>
      <c r="E626" s="2">
        <f>'Données brutes consommation'!Q620</f>
        <v>0</v>
      </c>
      <c r="F626" s="3">
        <f t="shared" si="3"/>
        <v>0</v>
      </c>
    </row>
    <row r="627" spans="1:6" ht="12.75">
      <c r="A627" s="42">
        <f t="shared" si="2"/>
        <v>0</v>
      </c>
      <c r="B627" s="2">
        <f>'Données brutes consommation'!A621</f>
        <v>0</v>
      </c>
      <c r="C627" s="2">
        <f>'Données brutes consommation'!C621</f>
        <v>0</v>
      </c>
      <c r="D627" s="2">
        <f>'Données brutes consommation'!D621</f>
        <v>0</v>
      </c>
      <c r="E627" s="2">
        <f>'Données brutes consommation'!Q621</f>
        <v>0</v>
      </c>
      <c r="F627" s="3">
        <f t="shared" si="3"/>
        <v>0</v>
      </c>
    </row>
    <row r="628" spans="1:6" ht="12.75">
      <c r="A628" s="42">
        <f t="shared" si="2"/>
        <v>0</v>
      </c>
      <c r="B628" s="2">
        <f>'Données brutes consommation'!A622</f>
        <v>0</v>
      </c>
      <c r="C628" s="2">
        <f>'Données brutes consommation'!C622</f>
        <v>0</v>
      </c>
      <c r="D628" s="2">
        <f>'Données brutes consommation'!D622</f>
        <v>0</v>
      </c>
      <c r="E628" s="2">
        <f>'Données brutes consommation'!Q622</f>
        <v>0</v>
      </c>
      <c r="F628" s="3">
        <f t="shared" si="3"/>
        <v>0</v>
      </c>
    </row>
    <row r="629" spans="1:6" ht="12.75">
      <c r="A629" s="42">
        <f t="shared" si="2"/>
        <v>0</v>
      </c>
      <c r="B629" s="2">
        <f>'Données brutes consommation'!A623</f>
        <v>0</v>
      </c>
      <c r="C629" s="2">
        <f>'Données brutes consommation'!C623</f>
        <v>0</v>
      </c>
      <c r="D629" s="2">
        <f>'Données brutes consommation'!D623</f>
        <v>0</v>
      </c>
      <c r="E629" s="2">
        <f>'Données brutes consommation'!Q623</f>
        <v>0</v>
      </c>
      <c r="F629" s="3">
        <f t="shared" si="3"/>
        <v>0</v>
      </c>
    </row>
    <row r="630" spans="1:6" ht="12.75">
      <c r="A630" s="42">
        <f t="shared" si="2"/>
        <v>0</v>
      </c>
      <c r="B630" s="2">
        <f>'Données brutes consommation'!A624</f>
        <v>0</v>
      </c>
      <c r="C630" s="2">
        <f>'Données brutes consommation'!C624</f>
        <v>0</v>
      </c>
      <c r="D630" s="2">
        <f>'Données brutes consommation'!D624</f>
        <v>0</v>
      </c>
      <c r="E630" s="2">
        <f>'Données brutes consommation'!Q624</f>
        <v>0</v>
      </c>
      <c r="F630" s="3">
        <f t="shared" si="3"/>
        <v>0</v>
      </c>
    </row>
    <row r="631" spans="1:6" ht="12.75">
      <c r="A631" s="42">
        <f t="shared" si="2"/>
        <v>0</v>
      </c>
      <c r="B631" s="2">
        <f>'Données brutes consommation'!A625</f>
        <v>0</v>
      </c>
      <c r="C631" s="2">
        <f>'Données brutes consommation'!C625</f>
        <v>0</v>
      </c>
      <c r="D631" s="2">
        <f>'Données brutes consommation'!D625</f>
        <v>0</v>
      </c>
      <c r="E631" s="2">
        <f>'Données brutes consommation'!Q625</f>
        <v>0</v>
      </c>
      <c r="F631" s="3">
        <f t="shared" si="3"/>
        <v>0</v>
      </c>
    </row>
    <row r="632" spans="1:6" ht="12.75">
      <c r="A632" s="42">
        <f t="shared" si="2"/>
        <v>0</v>
      </c>
      <c r="B632" s="2">
        <f>'Données brutes consommation'!A626</f>
        <v>0</v>
      </c>
      <c r="C632" s="2">
        <f>'Données brutes consommation'!C626</f>
        <v>0</v>
      </c>
      <c r="D632" s="2">
        <f>'Données brutes consommation'!D626</f>
        <v>0</v>
      </c>
      <c r="E632" s="2">
        <f>'Données brutes consommation'!Q626</f>
        <v>0</v>
      </c>
      <c r="F632" s="3">
        <f t="shared" si="3"/>
        <v>0</v>
      </c>
    </row>
    <row r="633" spans="1:6" ht="12.75">
      <c r="A633" s="42">
        <f t="shared" si="2"/>
        <v>0</v>
      </c>
      <c r="B633" s="2">
        <f>'Données brutes consommation'!A627</f>
        <v>0</v>
      </c>
      <c r="C633" s="2">
        <f>'Données brutes consommation'!C627</f>
        <v>0</v>
      </c>
      <c r="D633" s="2">
        <f>'Données brutes consommation'!D627</f>
        <v>0</v>
      </c>
      <c r="E633" s="2">
        <f>'Données brutes consommation'!Q627</f>
        <v>0</v>
      </c>
      <c r="F633" s="3">
        <f t="shared" si="3"/>
        <v>0</v>
      </c>
    </row>
    <row r="634" spans="1:6" ht="12.75">
      <c r="A634" s="42">
        <f t="shared" si="2"/>
        <v>0</v>
      </c>
      <c r="B634" s="2">
        <f>'Données brutes consommation'!A628</f>
        <v>0</v>
      </c>
      <c r="C634" s="2">
        <f>'Données brutes consommation'!C628</f>
        <v>0</v>
      </c>
      <c r="D634" s="2">
        <f>'Données brutes consommation'!D628</f>
        <v>0</v>
      </c>
      <c r="E634" s="2">
        <f>'Données brutes consommation'!Q628</f>
        <v>0</v>
      </c>
      <c r="F634" s="3">
        <f t="shared" si="3"/>
        <v>0</v>
      </c>
    </row>
    <row r="635" spans="1:6" ht="12.75">
      <c r="A635" s="42">
        <f t="shared" si="2"/>
        <v>0</v>
      </c>
      <c r="B635" s="2">
        <f>'Données brutes consommation'!A629</f>
        <v>0</v>
      </c>
      <c r="C635" s="2">
        <f>'Données brutes consommation'!C629</f>
        <v>0</v>
      </c>
      <c r="D635" s="2">
        <f>'Données brutes consommation'!D629</f>
        <v>0</v>
      </c>
      <c r="E635" s="2">
        <f>'Données brutes consommation'!Q629</f>
        <v>0</v>
      </c>
      <c r="F635" s="3">
        <f t="shared" si="3"/>
        <v>0</v>
      </c>
    </row>
    <row r="636" spans="1:6" ht="12.75">
      <c r="A636" s="42">
        <f t="shared" si="2"/>
        <v>0</v>
      </c>
      <c r="B636" s="2">
        <f>'Données brutes consommation'!A630</f>
        <v>0</v>
      </c>
      <c r="C636" s="2">
        <f>'Données brutes consommation'!C630</f>
        <v>0</v>
      </c>
      <c r="D636" s="2">
        <f>'Données brutes consommation'!D630</f>
        <v>0</v>
      </c>
      <c r="E636" s="2">
        <f>'Données brutes consommation'!Q630</f>
        <v>0</v>
      </c>
      <c r="F636" s="3">
        <f t="shared" si="3"/>
        <v>0</v>
      </c>
    </row>
    <row r="637" spans="1:6" ht="12.75">
      <c r="A637" s="42">
        <f t="shared" si="2"/>
        <v>0</v>
      </c>
      <c r="B637" s="2">
        <f>'Données brutes consommation'!A631</f>
        <v>0</v>
      </c>
      <c r="C637" s="2">
        <f>'Données brutes consommation'!C631</f>
        <v>0</v>
      </c>
      <c r="D637" s="2">
        <f>'Données brutes consommation'!D631</f>
        <v>0</v>
      </c>
      <c r="E637" s="2">
        <f>'Données brutes consommation'!Q631</f>
        <v>0</v>
      </c>
      <c r="F637" s="3">
        <f t="shared" si="3"/>
        <v>0</v>
      </c>
    </row>
    <row r="638" spans="1:6" ht="12.75">
      <c r="A638" s="42">
        <f t="shared" si="2"/>
        <v>0</v>
      </c>
      <c r="B638" s="2">
        <f>'Données brutes consommation'!A632</f>
        <v>0</v>
      </c>
      <c r="C638" s="2">
        <f>'Données brutes consommation'!C632</f>
        <v>0</v>
      </c>
      <c r="D638" s="2">
        <f>'Données brutes consommation'!D632</f>
        <v>0</v>
      </c>
      <c r="E638" s="2">
        <f>'Données brutes consommation'!Q632</f>
        <v>0</v>
      </c>
      <c r="F638" s="3">
        <f t="shared" si="3"/>
        <v>0</v>
      </c>
    </row>
    <row r="639" spans="1:6" ht="12.75">
      <c r="A639" s="42">
        <f t="shared" si="2"/>
        <v>0</v>
      </c>
      <c r="B639" s="2">
        <f>'Données brutes consommation'!A633</f>
        <v>0</v>
      </c>
      <c r="C639" s="2">
        <f>'Données brutes consommation'!C633</f>
        <v>0</v>
      </c>
      <c r="D639" s="2">
        <f>'Données brutes consommation'!D633</f>
        <v>0</v>
      </c>
      <c r="E639" s="2">
        <f>'Données brutes consommation'!Q633</f>
        <v>0</v>
      </c>
      <c r="F639" s="3">
        <f t="shared" si="3"/>
        <v>0</v>
      </c>
    </row>
    <row r="640" spans="1:6" ht="12.75">
      <c r="A640" s="42">
        <f t="shared" si="2"/>
        <v>0</v>
      </c>
      <c r="B640" s="2">
        <f>'Données brutes consommation'!A634</f>
        <v>0</v>
      </c>
      <c r="C640" s="2">
        <f>'Données brutes consommation'!C634</f>
        <v>0</v>
      </c>
      <c r="D640" s="2">
        <f>'Données brutes consommation'!D634</f>
        <v>0</v>
      </c>
      <c r="E640" s="2">
        <f>'Données brutes consommation'!Q634</f>
        <v>0</v>
      </c>
      <c r="F640" s="3">
        <f t="shared" si="3"/>
        <v>0</v>
      </c>
    </row>
    <row r="641" spans="1:6" ht="12.75">
      <c r="A641" s="42">
        <f t="shared" si="2"/>
        <v>0</v>
      </c>
      <c r="B641" s="2">
        <f>'Données brutes consommation'!A635</f>
        <v>0</v>
      </c>
      <c r="C641" s="2">
        <f>'Données brutes consommation'!C635</f>
        <v>0</v>
      </c>
      <c r="D641" s="2">
        <f>'Données brutes consommation'!D635</f>
        <v>0</v>
      </c>
      <c r="E641" s="2">
        <f>'Données brutes consommation'!Q635</f>
        <v>0</v>
      </c>
      <c r="F641" s="3">
        <f t="shared" si="3"/>
        <v>0</v>
      </c>
    </row>
    <row r="642" spans="1:6" ht="12.75">
      <c r="A642" s="42">
        <f t="shared" si="2"/>
        <v>0</v>
      </c>
      <c r="B642" s="2">
        <f>'Données brutes consommation'!A636</f>
        <v>0</v>
      </c>
      <c r="C642" s="2">
        <f>'Données brutes consommation'!C636</f>
        <v>0</v>
      </c>
      <c r="D642" s="2">
        <f>'Données brutes consommation'!D636</f>
        <v>0</v>
      </c>
      <c r="E642" s="2">
        <f>'Données brutes consommation'!Q636</f>
        <v>0</v>
      </c>
      <c r="F642" s="3">
        <f t="shared" si="3"/>
        <v>0</v>
      </c>
    </row>
    <row r="643" spans="1:6" ht="12.75">
      <c r="A643" s="42">
        <f t="shared" si="2"/>
        <v>0</v>
      </c>
      <c r="B643" s="2">
        <f>'Données brutes consommation'!A637</f>
        <v>0</v>
      </c>
      <c r="C643" s="2">
        <f>'Données brutes consommation'!C637</f>
        <v>0</v>
      </c>
      <c r="D643" s="2">
        <f>'Données brutes consommation'!D637</f>
        <v>0</v>
      </c>
      <c r="E643" s="2">
        <f>'Données brutes consommation'!Q637</f>
        <v>0</v>
      </c>
      <c r="F643" s="3">
        <f t="shared" si="3"/>
        <v>0</v>
      </c>
    </row>
    <row r="644" spans="1:6" ht="12.75">
      <c r="A644" s="42">
        <f t="shared" si="2"/>
        <v>0</v>
      </c>
      <c r="B644" s="2">
        <f>'Données brutes consommation'!A638</f>
        <v>0</v>
      </c>
      <c r="C644" s="2">
        <f>'Données brutes consommation'!C638</f>
        <v>0</v>
      </c>
      <c r="D644" s="2">
        <f>'Données brutes consommation'!D638</f>
        <v>0</v>
      </c>
      <c r="E644" s="2">
        <f>'Données brutes consommation'!Q638</f>
        <v>0</v>
      </c>
      <c r="F644" s="3">
        <f t="shared" si="3"/>
        <v>0</v>
      </c>
    </row>
    <row r="645" spans="1:6" ht="12.75">
      <c r="A645" s="42">
        <f t="shared" si="2"/>
        <v>0</v>
      </c>
      <c r="B645" s="2">
        <f>'Données brutes consommation'!A639</f>
        <v>0</v>
      </c>
      <c r="C645" s="2">
        <f>'Données brutes consommation'!C639</f>
        <v>0</v>
      </c>
      <c r="D645" s="2">
        <f>'Données brutes consommation'!D639</f>
        <v>0</v>
      </c>
      <c r="E645" s="2">
        <f>'Données brutes consommation'!Q639</f>
        <v>0</v>
      </c>
      <c r="F645" s="3">
        <f t="shared" si="3"/>
        <v>0</v>
      </c>
    </row>
    <row r="646" spans="1:6" ht="12.75">
      <c r="A646" s="42">
        <f t="shared" si="2"/>
        <v>0</v>
      </c>
      <c r="B646" s="2">
        <f>'Données brutes consommation'!A640</f>
        <v>0</v>
      </c>
      <c r="C646" s="2">
        <f>'Données brutes consommation'!C640</f>
        <v>0</v>
      </c>
      <c r="D646" s="2">
        <f>'Données brutes consommation'!D640</f>
        <v>0</v>
      </c>
      <c r="E646" s="2">
        <f>'Données brutes consommation'!Q640</f>
        <v>0</v>
      </c>
      <c r="F646" s="3">
        <f t="shared" si="3"/>
        <v>0</v>
      </c>
    </row>
    <row r="647" spans="1:6" ht="12.75">
      <c r="A647" s="42">
        <f t="shared" si="2"/>
        <v>0</v>
      </c>
      <c r="B647" s="2">
        <f>'Données brutes consommation'!A641</f>
        <v>0</v>
      </c>
      <c r="C647" s="2">
        <f>'Données brutes consommation'!C641</f>
        <v>0</v>
      </c>
      <c r="D647" s="2">
        <f>'Données brutes consommation'!D641</f>
        <v>0</v>
      </c>
      <c r="E647" s="2">
        <f>'Données brutes consommation'!Q641</f>
        <v>0</v>
      </c>
      <c r="F647" s="3">
        <f t="shared" si="3"/>
        <v>0</v>
      </c>
    </row>
    <row r="648" spans="1:6" ht="12.75">
      <c r="A648" s="42">
        <f t="shared" si="2"/>
        <v>0</v>
      </c>
      <c r="B648" s="2">
        <f>'Données brutes consommation'!A642</f>
        <v>0</v>
      </c>
      <c r="C648" s="2">
        <f>'Données brutes consommation'!C642</f>
        <v>0</v>
      </c>
      <c r="D648" s="2">
        <f>'Données brutes consommation'!D642</f>
        <v>0</v>
      </c>
      <c r="E648" s="2">
        <f>'Données brutes consommation'!Q642</f>
        <v>0</v>
      </c>
      <c r="F648" s="3">
        <f t="shared" si="3"/>
        <v>0</v>
      </c>
    </row>
    <row r="649" spans="1:6" ht="12.75">
      <c r="A649" s="42">
        <f t="shared" si="2"/>
        <v>0</v>
      </c>
      <c r="B649" s="2">
        <f>'Données brutes consommation'!A643</f>
        <v>0</v>
      </c>
      <c r="C649" s="2">
        <f>'Données brutes consommation'!C643</f>
        <v>0</v>
      </c>
      <c r="D649" s="2">
        <f>'Données brutes consommation'!D643</f>
        <v>0</v>
      </c>
      <c r="E649" s="2">
        <f>'Données brutes consommation'!Q643</f>
        <v>0</v>
      </c>
      <c r="F649" s="3">
        <f t="shared" si="3"/>
        <v>0</v>
      </c>
    </row>
    <row r="650" spans="1:6" ht="12.75">
      <c r="A650" s="42">
        <f t="shared" si="2"/>
        <v>0</v>
      </c>
      <c r="B650" s="2">
        <f>'Données brutes consommation'!A644</f>
        <v>0</v>
      </c>
      <c r="C650" s="2">
        <f>'Données brutes consommation'!C644</f>
        <v>0</v>
      </c>
      <c r="D650" s="2">
        <f>'Données brutes consommation'!D644</f>
        <v>0</v>
      </c>
      <c r="E650" s="2">
        <f>'Données brutes consommation'!Q644</f>
        <v>0</v>
      </c>
      <c r="F650" s="3">
        <f t="shared" si="3"/>
        <v>0</v>
      </c>
    </row>
    <row r="651" spans="1:6" ht="12.75">
      <c r="A651" s="42">
        <f t="shared" si="2"/>
        <v>0</v>
      </c>
      <c r="B651" s="2">
        <f>'Données brutes consommation'!A645</f>
        <v>0</v>
      </c>
      <c r="C651" s="2">
        <f>'Données brutes consommation'!C645</f>
        <v>0</v>
      </c>
      <c r="D651" s="2">
        <f>'Données brutes consommation'!D645</f>
        <v>0</v>
      </c>
      <c r="E651" s="2">
        <f>'Données brutes consommation'!Q645</f>
        <v>0</v>
      </c>
      <c r="F651" s="3">
        <f t="shared" si="3"/>
        <v>0</v>
      </c>
    </row>
    <row r="652" spans="1:6" ht="12.75">
      <c r="A652" s="42">
        <f t="shared" si="2"/>
        <v>0</v>
      </c>
      <c r="B652" s="2">
        <f>'Données brutes consommation'!A646</f>
        <v>0</v>
      </c>
      <c r="C652" s="2">
        <f>'Données brutes consommation'!C646</f>
        <v>0</v>
      </c>
      <c r="D652" s="2">
        <f>'Données brutes consommation'!D646</f>
        <v>0</v>
      </c>
      <c r="E652" s="2">
        <f>'Données brutes consommation'!Q646</f>
        <v>0</v>
      </c>
      <c r="F652" s="3">
        <f t="shared" si="3"/>
        <v>0</v>
      </c>
    </row>
    <row r="653" spans="1:6" ht="12.75">
      <c r="A653" s="42">
        <f t="shared" si="2"/>
        <v>0</v>
      </c>
      <c r="B653" s="2">
        <f>'Données brutes consommation'!A647</f>
        <v>0</v>
      </c>
      <c r="C653" s="2">
        <f>'Données brutes consommation'!C647</f>
        <v>0</v>
      </c>
      <c r="D653" s="2">
        <f>'Données brutes consommation'!D647</f>
        <v>0</v>
      </c>
      <c r="E653" s="2">
        <f>'Données brutes consommation'!Q647</f>
        <v>0</v>
      </c>
      <c r="F653" s="3">
        <f t="shared" si="3"/>
        <v>0</v>
      </c>
    </row>
    <row r="654" spans="1:6" ht="12.75">
      <c r="A654" s="42">
        <f t="shared" si="2"/>
        <v>0</v>
      </c>
      <c r="B654" s="2">
        <f>'Données brutes consommation'!A648</f>
        <v>0</v>
      </c>
      <c r="C654" s="2">
        <f>'Données brutes consommation'!C648</f>
        <v>0</v>
      </c>
      <c r="D654" s="2">
        <f>'Données brutes consommation'!D648</f>
        <v>0</v>
      </c>
      <c r="E654" s="2">
        <f>'Données brutes consommation'!Q648</f>
        <v>0</v>
      </c>
      <c r="F654" s="3">
        <f t="shared" si="3"/>
        <v>0</v>
      </c>
    </row>
    <row r="655" spans="1:6" ht="12.75">
      <c r="A655" s="42">
        <f t="shared" si="2"/>
        <v>0</v>
      </c>
      <c r="B655" s="2">
        <f>'Données brutes consommation'!A649</f>
        <v>0</v>
      </c>
      <c r="C655" s="2">
        <f>'Données brutes consommation'!C649</f>
        <v>0</v>
      </c>
      <c r="D655" s="2">
        <f>'Données brutes consommation'!D649</f>
        <v>0</v>
      </c>
      <c r="E655" s="2">
        <f>'Données brutes consommation'!Q649</f>
        <v>0</v>
      </c>
      <c r="F655" s="3">
        <f t="shared" si="3"/>
        <v>0</v>
      </c>
    </row>
    <row r="656" spans="1:6" ht="12.75">
      <c r="A656" s="42">
        <f t="shared" si="2"/>
        <v>0</v>
      </c>
      <c r="B656" s="2">
        <f>'Données brutes consommation'!A650</f>
        <v>0</v>
      </c>
      <c r="C656" s="2">
        <f>'Données brutes consommation'!C650</f>
        <v>0</v>
      </c>
      <c r="D656" s="2">
        <f>'Données brutes consommation'!D650</f>
        <v>0</v>
      </c>
      <c r="E656" s="2">
        <f>'Données brutes consommation'!Q650</f>
        <v>0</v>
      </c>
      <c r="F656" s="3">
        <f t="shared" si="3"/>
        <v>0</v>
      </c>
    </row>
    <row r="657" spans="1:6" ht="12.75">
      <c r="A657" s="42">
        <f t="shared" si="2"/>
        <v>0</v>
      </c>
      <c r="B657" s="2">
        <f>'Données brutes consommation'!A651</f>
        <v>0</v>
      </c>
      <c r="C657" s="2">
        <f>'Données brutes consommation'!C651</f>
        <v>0</v>
      </c>
      <c r="D657" s="2">
        <f>'Données brutes consommation'!D651</f>
        <v>0</v>
      </c>
      <c r="E657" s="2">
        <f>'Données brutes consommation'!Q651</f>
        <v>0</v>
      </c>
      <c r="F657" s="3">
        <f t="shared" si="3"/>
        <v>0</v>
      </c>
    </row>
    <row r="658" spans="1:6" ht="12.75">
      <c r="A658" s="42">
        <f t="shared" si="2"/>
        <v>0</v>
      </c>
      <c r="B658" s="2">
        <f>'Données brutes consommation'!A652</f>
        <v>0</v>
      </c>
      <c r="C658" s="2">
        <f>'Données brutes consommation'!C652</f>
        <v>0</v>
      </c>
      <c r="D658" s="2">
        <f>'Données brutes consommation'!D652</f>
        <v>0</v>
      </c>
      <c r="E658" s="2">
        <f>'Données brutes consommation'!Q652</f>
        <v>0</v>
      </c>
      <c r="F658" s="3">
        <f t="shared" si="3"/>
        <v>0</v>
      </c>
    </row>
    <row r="659" spans="1:6" ht="12.75">
      <c r="A659" s="42">
        <f t="shared" si="2"/>
        <v>0</v>
      </c>
      <c r="B659" s="2">
        <f>'Données brutes consommation'!A653</f>
        <v>0</v>
      </c>
      <c r="C659" s="2">
        <f>'Données brutes consommation'!C653</f>
        <v>0</v>
      </c>
      <c r="D659" s="2">
        <f>'Données brutes consommation'!D653</f>
        <v>0</v>
      </c>
      <c r="E659" s="2">
        <f>'Données brutes consommation'!Q653</f>
        <v>0</v>
      </c>
      <c r="F659" s="3">
        <f t="shared" si="3"/>
        <v>0</v>
      </c>
    </row>
    <row r="660" spans="1:6" ht="12.75">
      <c r="A660" s="42">
        <f t="shared" si="2"/>
        <v>0</v>
      </c>
      <c r="B660" s="2">
        <f>'Données brutes consommation'!A654</f>
        <v>0</v>
      </c>
      <c r="C660" s="2">
        <f>'Données brutes consommation'!C654</f>
        <v>0</v>
      </c>
      <c r="D660" s="2">
        <f>'Données brutes consommation'!D654</f>
        <v>0</v>
      </c>
      <c r="E660" s="2">
        <f>'Données brutes consommation'!Q654</f>
        <v>0</v>
      </c>
      <c r="F660" s="3">
        <f t="shared" si="3"/>
        <v>0</v>
      </c>
    </row>
    <row r="661" spans="1:6" ht="12.75">
      <c r="A661" s="42">
        <f t="shared" si="2"/>
        <v>0</v>
      </c>
      <c r="B661" s="2">
        <f>'Données brutes consommation'!A655</f>
        <v>0</v>
      </c>
      <c r="C661" s="2">
        <f>'Données brutes consommation'!C655</f>
        <v>0</v>
      </c>
      <c r="D661" s="2">
        <f>'Données brutes consommation'!D655</f>
        <v>0</v>
      </c>
      <c r="E661" s="2">
        <f>'Données brutes consommation'!Q655</f>
        <v>0</v>
      </c>
      <c r="F661" s="3">
        <f t="shared" si="3"/>
        <v>0</v>
      </c>
    </row>
    <row r="662" spans="1:6" ht="12.75">
      <c r="A662" s="42">
        <f t="shared" si="2"/>
        <v>0</v>
      </c>
      <c r="B662" s="2">
        <f>'Données brutes consommation'!A656</f>
        <v>0</v>
      </c>
      <c r="C662" s="2">
        <f>'Données brutes consommation'!C656</f>
        <v>0</v>
      </c>
      <c r="D662" s="2">
        <f>'Données brutes consommation'!D656</f>
        <v>0</v>
      </c>
      <c r="E662" s="2">
        <f>'Données brutes consommation'!Q656</f>
        <v>0</v>
      </c>
      <c r="F662" s="3">
        <f t="shared" si="3"/>
        <v>0</v>
      </c>
    </row>
    <row r="663" spans="1:6" ht="12.75">
      <c r="A663" s="42">
        <f t="shared" si="2"/>
        <v>0</v>
      </c>
      <c r="B663" s="2">
        <f>'Données brutes consommation'!A657</f>
        <v>0</v>
      </c>
      <c r="C663" s="2">
        <f>'Données brutes consommation'!C657</f>
        <v>0</v>
      </c>
      <c r="D663" s="2">
        <f>'Données brutes consommation'!D657</f>
        <v>0</v>
      </c>
      <c r="E663" s="2">
        <f>'Données brutes consommation'!Q657</f>
        <v>0</v>
      </c>
      <c r="F663" s="3">
        <f t="shared" si="3"/>
        <v>0</v>
      </c>
    </row>
    <row r="664" spans="1:6" ht="12.75">
      <c r="A664" s="42">
        <f t="shared" si="2"/>
        <v>0</v>
      </c>
      <c r="B664" s="2">
        <f>'Données brutes consommation'!A658</f>
        <v>0</v>
      </c>
      <c r="C664" s="2">
        <f>'Données brutes consommation'!C658</f>
        <v>0</v>
      </c>
      <c r="D664" s="2">
        <f>'Données brutes consommation'!D658</f>
        <v>0</v>
      </c>
      <c r="E664" s="2">
        <f>'Données brutes consommation'!Q658</f>
        <v>0</v>
      </c>
      <c r="F664" s="3">
        <f t="shared" si="3"/>
        <v>0</v>
      </c>
    </row>
    <row r="665" spans="1:6" ht="12.75">
      <c r="A665" s="42">
        <f t="shared" si="2"/>
        <v>0</v>
      </c>
      <c r="B665" s="2">
        <f>'Données brutes consommation'!A659</f>
        <v>0</v>
      </c>
      <c r="C665" s="2">
        <f>'Données brutes consommation'!C659</f>
        <v>0</v>
      </c>
      <c r="D665" s="2">
        <f>'Données brutes consommation'!D659</f>
        <v>0</v>
      </c>
      <c r="E665" s="2">
        <f>'Données brutes consommation'!Q659</f>
        <v>0</v>
      </c>
      <c r="F665" s="3">
        <f t="shared" si="3"/>
        <v>0</v>
      </c>
    </row>
    <row r="666" spans="1:6" ht="12.75">
      <c r="A666" s="42">
        <f t="shared" si="2"/>
        <v>0</v>
      </c>
      <c r="B666" s="2">
        <f>'Données brutes consommation'!A660</f>
        <v>0</v>
      </c>
      <c r="C666" s="2">
        <f>'Données brutes consommation'!C660</f>
        <v>0</v>
      </c>
      <c r="D666" s="2">
        <f>'Données brutes consommation'!D660</f>
        <v>0</v>
      </c>
      <c r="E666" s="2">
        <f>'Données brutes consommation'!Q660</f>
        <v>0</v>
      </c>
      <c r="F666" s="3">
        <f t="shared" si="3"/>
        <v>0</v>
      </c>
    </row>
    <row r="667" spans="1:6" ht="12.75">
      <c r="A667" s="42">
        <f t="shared" si="2"/>
        <v>0</v>
      </c>
      <c r="B667" s="2">
        <f>'Données brutes consommation'!A661</f>
        <v>0</v>
      </c>
      <c r="C667" s="2">
        <f>'Données brutes consommation'!C661</f>
        <v>0</v>
      </c>
      <c r="D667" s="2">
        <f>'Données brutes consommation'!D661</f>
        <v>0</v>
      </c>
      <c r="E667" s="2">
        <f>'Données brutes consommation'!Q661</f>
        <v>0</v>
      </c>
      <c r="F667" s="3">
        <f t="shared" si="3"/>
        <v>0</v>
      </c>
    </row>
    <row r="668" spans="1:6" ht="12.75">
      <c r="A668" s="42">
        <f t="shared" si="2"/>
        <v>0</v>
      </c>
      <c r="B668" s="2">
        <f>'Données brutes consommation'!A662</f>
        <v>0</v>
      </c>
      <c r="C668" s="2">
        <f>'Données brutes consommation'!C662</f>
        <v>0</v>
      </c>
      <c r="D668" s="2">
        <f>'Données brutes consommation'!D662</f>
        <v>0</v>
      </c>
      <c r="E668" s="2">
        <f>'Données brutes consommation'!Q662</f>
        <v>0</v>
      </c>
      <c r="F668" s="3">
        <f t="shared" si="3"/>
        <v>0</v>
      </c>
    </row>
    <row r="669" spans="1:6" ht="12.75">
      <c r="A669" s="42">
        <f t="shared" si="2"/>
        <v>0</v>
      </c>
      <c r="B669" s="2">
        <f>'Données brutes consommation'!A663</f>
        <v>0</v>
      </c>
      <c r="C669" s="2">
        <f>'Données brutes consommation'!C663</f>
        <v>0</v>
      </c>
      <c r="D669" s="2">
        <f>'Données brutes consommation'!D663</f>
        <v>0</v>
      </c>
      <c r="E669" s="2">
        <f>'Données brutes consommation'!Q663</f>
        <v>0</v>
      </c>
      <c r="F669" s="3">
        <f t="shared" si="3"/>
        <v>0</v>
      </c>
    </row>
    <row r="670" spans="1:6" ht="12.75">
      <c r="A670" s="42">
        <f t="shared" si="2"/>
        <v>0</v>
      </c>
      <c r="B670" s="2">
        <f>'Données brutes consommation'!A664</f>
        <v>0</v>
      </c>
      <c r="C670" s="2">
        <f>'Données brutes consommation'!C664</f>
        <v>0</v>
      </c>
      <c r="D670" s="2">
        <f>'Données brutes consommation'!D664</f>
        <v>0</v>
      </c>
      <c r="E670" s="2">
        <f>'Données brutes consommation'!Q664</f>
        <v>0</v>
      </c>
      <c r="F670" s="3">
        <f t="shared" si="3"/>
        <v>0</v>
      </c>
    </row>
    <row r="671" spans="1:6" ht="12.75">
      <c r="A671" s="42">
        <f t="shared" si="2"/>
        <v>0</v>
      </c>
      <c r="B671" s="2">
        <f>'Données brutes consommation'!A665</f>
        <v>0</v>
      </c>
      <c r="C671" s="2">
        <f>'Données brutes consommation'!C665</f>
        <v>0</v>
      </c>
      <c r="D671" s="2">
        <f>'Données brutes consommation'!D665</f>
        <v>0</v>
      </c>
      <c r="E671" s="2">
        <f>'Données brutes consommation'!Q665</f>
        <v>0</v>
      </c>
      <c r="F671" s="3">
        <f t="shared" si="3"/>
        <v>0</v>
      </c>
    </row>
    <row r="672" spans="1:6" ht="12.75">
      <c r="A672" s="42">
        <f t="shared" si="2"/>
        <v>0</v>
      </c>
      <c r="B672" s="2">
        <f>'Données brutes consommation'!A666</f>
        <v>0</v>
      </c>
      <c r="C672" s="2">
        <f>'Données brutes consommation'!C666</f>
        <v>0</v>
      </c>
      <c r="D672" s="2">
        <f>'Données brutes consommation'!D666</f>
        <v>0</v>
      </c>
      <c r="E672" s="2">
        <f>'Données brutes consommation'!Q666</f>
        <v>0</v>
      </c>
      <c r="F672" s="3">
        <f t="shared" si="3"/>
        <v>0</v>
      </c>
    </row>
    <row r="673" spans="1:6" ht="12.75">
      <c r="A673" s="42">
        <f t="shared" si="2"/>
        <v>0</v>
      </c>
      <c r="B673" s="2">
        <f>'Données brutes consommation'!A667</f>
        <v>0</v>
      </c>
      <c r="C673" s="2">
        <f>'Données brutes consommation'!C667</f>
        <v>0</v>
      </c>
      <c r="D673" s="2">
        <f>'Données brutes consommation'!D667</f>
        <v>0</v>
      </c>
      <c r="E673" s="2">
        <f>'Données brutes consommation'!Q667</f>
        <v>0</v>
      </c>
      <c r="F673" s="3">
        <f t="shared" si="3"/>
        <v>0</v>
      </c>
    </row>
    <row r="674" spans="1:6" ht="12.75">
      <c r="A674" s="42">
        <f t="shared" si="2"/>
        <v>0</v>
      </c>
      <c r="B674" s="2">
        <f>'Données brutes consommation'!A668</f>
        <v>0</v>
      </c>
      <c r="C674" s="2">
        <f>'Données brutes consommation'!C668</f>
        <v>0</v>
      </c>
      <c r="D674" s="2">
        <f>'Données brutes consommation'!D668</f>
        <v>0</v>
      </c>
      <c r="E674" s="2">
        <f>'Données brutes consommation'!Q668</f>
        <v>0</v>
      </c>
      <c r="F674" s="3">
        <f t="shared" si="3"/>
        <v>0</v>
      </c>
    </row>
    <row r="675" spans="1:6" ht="12.75">
      <c r="A675" s="42">
        <f t="shared" si="2"/>
        <v>0</v>
      </c>
      <c r="B675" s="2">
        <f>'Données brutes consommation'!A669</f>
        <v>0</v>
      </c>
      <c r="C675" s="2">
        <f>'Données brutes consommation'!C669</f>
        <v>0</v>
      </c>
      <c r="D675" s="2">
        <f>'Données brutes consommation'!D669</f>
        <v>0</v>
      </c>
      <c r="E675" s="2">
        <f>'Données brutes consommation'!Q669</f>
        <v>0</v>
      </c>
      <c r="F675" s="3">
        <f t="shared" si="3"/>
        <v>0</v>
      </c>
    </row>
    <row r="676" spans="1:6" ht="12.75">
      <c r="A676" s="42">
        <f t="shared" si="2"/>
        <v>0</v>
      </c>
      <c r="B676" s="2">
        <f>'Données brutes consommation'!A670</f>
        <v>0</v>
      </c>
      <c r="C676" s="2">
        <f>'Données brutes consommation'!C670</f>
        <v>0</v>
      </c>
      <c r="D676" s="2">
        <f>'Données brutes consommation'!D670</f>
        <v>0</v>
      </c>
      <c r="E676" s="2">
        <f>'Données brutes consommation'!Q670</f>
        <v>0</v>
      </c>
      <c r="F676" s="3">
        <f t="shared" si="3"/>
        <v>0</v>
      </c>
    </row>
    <row r="677" spans="1:6" ht="12.75">
      <c r="A677" s="42">
        <f t="shared" si="2"/>
        <v>0</v>
      </c>
      <c r="B677" s="2">
        <f>'Données brutes consommation'!A671</f>
        <v>0</v>
      </c>
      <c r="C677" s="2">
        <f>'Données brutes consommation'!C671</f>
        <v>0</v>
      </c>
      <c r="D677" s="2">
        <f>'Données brutes consommation'!D671</f>
        <v>0</v>
      </c>
      <c r="E677" s="2">
        <f>'Données brutes consommation'!Q671</f>
        <v>0</v>
      </c>
      <c r="F677" s="3">
        <f t="shared" si="3"/>
        <v>0</v>
      </c>
    </row>
    <row r="678" spans="1:6" ht="12.75">
      <c r="A678" s="42">
        <f t="shared" si="2"/>
        <v>0</v>
      </c>
      <c r="B678" s="2">
        <f>'Données brutes consommation'!A672</f>
        <v>0</v>
      </c>
      <c r="C678" s="2">
        <f>'Données brutes consommation'!C672</f>
        <v>0</v>
      </c>
      <c r="D678" s="2">
        <f>'Données brutes consommation'!D672</f>
        <v>0</v>
      </c>
      <c r="E678" s="2">
        <f>'Données brutes consommation'!Q672</f>
        <v>0</v>
      </c>
      <c r="F678" s="3">
        <f t="shared" si="3"/>
        <v>0</v>
      </c>
    </row>
    <row r="679" spans="1:6" ht="12.75">
      <c r="A679" s="42">
        <f t="shared" si="2"/>
        <v>0</v>
      </c>
      <c r="B679" s="2">
        <f>'Données brutes consommation'!A673</f>
        <v>0</v>
      </c>
      <c r="C679" s="2">
        <f>'Données brutes consommation'!C673</f>
        <v>0</v>
      </c>
      <c r="D679" s="2">
        <f>'Données brutes consommation'!D673</f>
        <v>0</v>
      </c>
      <c r="E679" s="2">
        <f>'Données brutes consommation'!Q673</f>
        <v>0</v>
      </c>
      <c r="F679" s="3">
        <f t="shared" si="3"/>
        <v>0</v>
      </c>
    </row>
    <row r="680" spans="1:6" ht="12.75">
      <c r="A680" s="42">
        <f t="shared" si="2"/>
        <v>0</v>
      </c>
      <c r="B680" s="2">
        <f>'Données brutes consommation'!A674</f>
        <v>0</v>
      </c>
      <c r="C680" s="2">
        <f>'Données brutes consommation'!C674</f>
        <v>0</v>
      </c>
      <c r="D680" s="2">
        <f>'Données brutes consommation'!D674</f>
        <v>0</v>
      </c>
      <c r="E680" s="2">
        <f>'Données brutes consommation'!Q674</f>
        <v>0</v>
      </c>
      <c r="F680" s="3">
        <f t="shared" si="3"/>
        <v>0</v>
      </c>
    </row>
    <row r="681" spans="1:6" ht="12.75">
      <c r="A681" s="42">
        <f t="shared" si="2"/>
        <v>0</v>
      </c>
      <c r="B681" s="2">
        <f>'Données brutes consommation'!A675</f>
        <v>0</v>
      </c>
      <c r="C681" s="2">
        <f>'Données brutes consommation'!C675</f>
        <v>0</v>
      </c>
      <c r="D681" s="2">
        <f>'Données brutes consommation'!D675</f>
        <v>0</v>
      </c>
      <c r="E681" s="2">
        <f>'Données brutes consommation'!Q675</f>
        <v>0</v>
      </c>
      <c r="F681" s="3">
        <f t="shared" si="3"/>
        <v>0</v>
      </c>
    </row>
    <row r="682" spans="1:6" ht="12.75">
      <c r="A682" s="42">
        <f t="shared" si="2"/>
        <v>0</v>
      </c>
      <c r="B682" s="2">
        <f>'Données brutes consommation'!A676</f>
        <v>0</v>
      </c>
      <c r="C682" s="2">
        <f>'Données brutes consommation'!C676</f>
        <v>0</v>
      </c>
      <c r="D682" s="2">
        <f>'Données brutes consommation'!D676</f>
        <v>0</v>
      </c>
      <c r="E682" s="2">
        <f>'Données brutes consommation'!Q676</f>
        <v>0</v>
      </c>
      <c r="F682" s="3">
        <f t="shared" si="3"/>
        <v>0</v>
      </c>
    </row>
    <row r="683" spans="1:6" ht="12.75">
      <c r="A683" s="42">
        <f t="shared" si="2"/>
        <v>0</v>
      </c>
      <c r="B683" s="2">
        <f>'Données brutes consommation'!A677</f>
        <v>0</v>
      </c>
      <c r="C683" s="2">
        <f>'Données brutes consommation'!C677</f>
        <v>0</v>
      </c>
      <c r="D683" s="2">
        <f>'Données brutes consommation'!D677</f>
        <v>0</v>
      </c>
      <c r="E683" s="2">
        <f>'Données brutes consommation'!Q677</f>
        <v>0</v>
      </c>
      <c r="F683" s="3">
        <f t="shared" si="3"/>
        <v>0</v>
      </c>
    </row>
    <row r="684" spans="1:6" ht="12.75">
      <c r="A684" s="42">
        <f t="shared" si="2"/>
        <v>0</v>
      </c>
      <c r="B684" s="2">
        <f>'Données brutes consommation'!A678</f>
        <v>0</v>
      </c>
      <c r="C684" s="2">
        <f>'Données brutes consommation'!C678</f>
        <v>0</v>
      </c>
      <c r="D684" s="2">
        <f>'Données brutes consommation'!D678</f>
        <v>0</v>
      </c>
      <c r="E684" s="2">
        <f>'Données brutes consommation'!Q678</f>
        <v>0</v>
      </c>
      <c r="F684" s="3">
        <f t="shared" si="3"/>
        <v>0</v>
      </c>
    </row>
    <row r="685" spans="1:6" ht="12.75">
      <c r="A685" s="42">
        <f t="shared" si="2"/>
        <v>0</v>
      </c>
      <c r="B685" s="2">
        <f>'Données brutes consommation'!A679</f>
        <v>0</v>
      </c>
      <c r="C685" s="2">
        <f>'Données brutes consommation'!C679</f>
        <v>0</v>
      </c>
      <c r="D685" s="2">
        <f>'Données brutes consommation'!D679</f>
        <v>0</v>
      </c>
      <c r="E685" s="2">
        <f>'Données brutes consommation'!Q679</f>
        <v>0</v>
      </c>
      <c r="F685" s="3">
        <f t="shared" si="3"/>
        <v>0</v>
      </c>
    </row>
    <row r="686" spans="1:6" ht="12.75">
      <c r="A686" s="42">
        <f t="shared" si="2"/>
        <v>0</v>
      </c>
      <c r="B686" s="2">
        <f>'Données brutes consommation'!A680</f>
        <v>0</v>
      </c>
      <c r="C686" s="2">
        <f>'Données brutes consommation'!C680</f>
        <v>0</v>
      </c>
      <c r="D686" s="2">
        <f>'Données brutes consommation'!D680</f>
        <v>0</v>
      </c>
      <c r="E686" s="2">
        <f>'Données brutes consommation'!Q680</f>
        <v>0</v>
      </c>
      <c r="F686" s="3">
        <f t="shared" si="3"/>
        <v>0</v>
      </c>
    </row>
    <row r="687" spans="1:6" ht="12.75">
      <c r="A687" s="42">
        <f t="shared" si="2"/>
        <v>0</v>
      </c>
      <c r="B687" s="2">
        <f>'Données brutes consommation'!A681</f>
        <v>0</v>
      </c>
      <c r="C687" s="2">
        <f>'Données brutes consommation'!C681</f>
        <v>0</v>
      </c>
      <c r="D687" s="2">
        <f>'Données brutes consommation'!D681</f>
        <v>0</v>
      </c>
      <c r="E687" s="2">
        <f>'Données brutes consommation'!Q681</f>
        <v>0</v>
      </c>
      <c r="F687" s="3">
        <f t="shared" si="3"/>
        <v>0</v>
      </c>
    </row>
    <row r="688" spans="1:6" ht="12.75">
      <c r="A688" s="42">
        <f t="shared" si="2"/>
        <v>0</v>
      </c>
      <c r="B688" s="2">
        <f>'Données brutes consommation'!A682</f>
        <v>0</v>
      </c>
      <c r="C688" s="2">
        <f>'Données brutes consommation'!C682</f>
        <v>0</v>
      </c>
      <c r="D688" s="2">
        <f>'Données brutes consommation'!D682</f>
        <v>0</v>
      </c>
      <c r="E688" s="2">
        <f>'Données brutes consommation'!Q682</f>
        <v>0</v>
      </c>
      <c r="F688" s="3">
        <f t="shared" si="3"/>
        <v>0</v>
      </c>
    </row>
    <row r="689" spans="1:6" ht="12.75">
      <c r="A689" s="42">
        <f t="shared" si="2"/>
        <v>0</v>
      </c>
      <c r="B689" s="2">
        <f>'Données brutes consommation'!A683</f>
        <v>0</v>
      </c>
      <c r="C689" s="2">
        <f>'Données brutes consommation'!C683</f>
        <v>0</v>
      </c>
      <c r="D689" s="2">
        <f>'Données brutes consommation'!D683</f>
        <v>0</v>
      </c>
      <c r="E689" s="2">
        <f>'Données brutes consommation'!Q683</f>
        <v>0</v>
      </c>
      <c r="F689" s="3">
        <f t="shared" si="3"/>
        <v>0</v>
      </c>
    </row>
    <row r="690" spans="1:6" ht="12.75">
      <c r="A690" s="42">
        <f t="shared" si="2"/>
        <v>0</v>
      </c>
      <c r="B690" s="2">
        <f>'Données brutes consommation'!A684</f>
        <v>0</v>
      </c>
      <c r="C690" s="2">
        <f>'Données brutes consommation'!C684</f>
        <v>0</v>
      </c>
      <c r="D690" s="2">
        <f>'Données brutes consommation'!D684</f>
        <v>0</v>
      </c>
      <c r="E690" s="2">
        <f>'Données brutes consommation'!Q684</f>
        <v>0</v>
      </c>
      <c r="F690" s="3">
        <f t="shared" si="3"/>
        <v>0</v>
      </c>
    </row>
    <row r="691" spans="1:6" ht="12.75">
      <c r="A691" s="42">
        <f t="shared" si="2"/>
        <v>0</v>
      </c>
      <c r="B691" s="2">
        <f>'Données brutes consommation'!A685</f>
        <v>0</v>
      </c>
      <c r="C691" s="2">
        <f>'Données brutes consommation'!C685</f>
        <v>0</v>
      </c>
      <c r="D691" s="2">
        <f>'Données brutes consommation'!D685</f>
        <v>0</v>
      </c>
      <c r="E691" s="2">
        <f>'Données brutes consommation'!Q685</f>
        <v>0</v>
      </c>
      <c r="F691" s="3">
        <f t="shared" si="3"/>
        <v>0</v>
      </c>
    </row>
    <row r="692" spans="1:6" ht="12.75">
      <c r="A692" s="42">
        <f t="shared" si="2"/>
        <v>0</v>
      </c>
      <c r="B692" s="2">
        <f>'Données brutes consommation'!A686</f>
        <v>0</v>
      </c>
      <c r="C692" s="2">
        <f>'Données brutes consommation'!C686</f>
        <v>0</v>
      </c>
      <c r="D692" s="2">
        <f>'Données brutes consommation'!D686</f>
        <v>0</v>
      </c>
      <c r="E692" s="2">
        <f>'Données brutes consommation'!Q686</f>
        <v>0</v>
      </c>
      <c r="F692" s="3">
        <f t="shared" si="3"/>
        <v>0</v>
      </c>
    </row>
    <row r="693" spans="1:6" ht="12.75">
      <c r="A693" s="42">
        <f t="shared" si="2"/>
        <v>0</v>
      </c>
      <c r="B693" s="2">
        <f>'Données brutes consommation'!A687</f>
        <v>0</v>
      </c>
      <c r="C693" s="2">
        <f>'Données brutes consommation'!C687</f>
        <v>0</v>
      </c>
      <c r="D693" s="2">
        <f>'Données brutes consommation'!D687</f>
        <v>0</v>
      </c>
      <c r="E693" s="2">
        <f>'Données brutes consommation'!Q687</f>
        <v>0</v>
      </c>
      <c r="F693" s="3">
        <f t="shared" si="3"/>
        <v>0</v>
      </c>
    </row>
    <row r="694" spans="1:6" ht="12.75">
      <c r="A694" s="42">
        <f t="shared" si="2"/>
        <v>0</v>
      </c>
      <c r="B694" s="2">
        <f>'Données brutes consommation'!A688</f>
        <v>0</v>
      </c>
      <c r="C694" s="2">
        <f>'Données brutes consommation'!C688</f>
        <v>0</v>
      </c>
      <c r="D694" s="2">
        <f>'Données brutes consommation'!D688</f>
        <v>0</v>
      </c>
      <c r="E694" s="2">
        <f>'Données brutes consommation'!Q688</f>
        <v>0</v>
      </c>
      <c r="F694" s="3">
        <f t="shared" si="3"/>
        <v>0</v>
      </c>
    </row>
    <row r="695" spans="1:6" ht="12.75">
      <c r="A695" s="42">
        <f t="shared" si="2"/>
        <v>0</v>
      </c>
      <c r="B695" s="2">
        <f>'Données brutes consommation'!A689</f>
        <v>0</v>
      </c>
      <c r="C695" s="2">
        <f>'Données brutes consommation'!C689</f>
        <v>0</v>
      </c>
      <c r="D695" s="2">
        <f>'Données brutes consommation'!D689</f>
        <v>0</v>
      </c>
      <c r="E695" s="2">
        <f>'Données brutes consommation'!Q689</f>
        <v>0</v>
      </c>
      <c r="F695" s="3">
        <f t="shared" si="3"/>
        <v>0</v>
      </c>
    </row>
    <row r="696" spans="1:6" ht="12.75">
      <c r="A696" s="42">
        <f t="shared" si="2"/>
        <v>0</v>
      </c>
      <c r="B696" s="2">
        <f>'Données brutes consommation'!A690</f>
        <v>0</v>
      </c>
      <c r="C696" s="2">
        <f>'Données brutes consommation'!C690</f>
        <v>0</v>
      </c>
      <c r="D696" s="2">
        <f>'Données brutes consommation'!D690</f>
        <v>0</v>
      </c>
      <c r="E696" s="2">
        <f>'Données brutes consommation'!Q690</f>
        <v>0</v>
      </c>
      <c r="F696" s="3">
        <f t="shared" si="3"/>
        <v>0</v>
      </c>
    </row>
    <row r="697" spans="1:6" ht="12.75">
      <c r="A697" s="42">
        <f t="shared" si="2"/>
        <v>0</v>
      </c>
      <c r="B697" s="2">
        <f>'Données brutes consommation'!A691</f>
        <v>0</v>
      </c>
      <c r="C697" s="2">
        <f>'Données brutes consommation'!C691</f>
        <v>0</v>
      </c>
      <c r="D697" s="2">
        <f>'Données brutes consommation'!D691</f>
        <v>0</v>
      </c>
      <c r="E697" s="2">
        <f>'Données brutes consommation'!Q691</f>
        <v>0</v>
      </c>
      <c r="F697" s="3">
        <f t="shared" si="3"/>
        <v>0</v>
      </c>
    </row>
    <row r="698" spans="1:6" ht="12.75">
      <c r="A698" s="42">
        <f t="shared" si="2"/>
        <v>0</v>
      </c>
      <c r="B698" s="2">
        <f>'Données brutes consommation'!A692</f>
        <v>0</v>
      </c>
      <c r="C698" s="2">
        <f>'Données brutes consommation'!C692</f>
        <v>0</v>
      </c>
      <c r="D698" s="2">
        <f>'Données brutes consommation'!D692</f>
        <v>0</v>
      </c>
      <c r="E698" s="2">
        <f>'Données brutes consommation'!Q692</f>
        <v>0</v>
      </c>
      <c r="F698" s="3">
        <f t="shared" si="3"/>
        <v>0</v>
      </c>
    </row>
    <row r="699" spans="1:6" ht="12.75">
      <c r="A699" s="42">
        <f t="shared" si="2"/>
        <v>0</v>
      </c>
      <c r="B699" s="2">
        <f>'Données brutes consommation'!A693</f>
        <v>0</v>
      </c>
      <c r="C699" s="2">
        <f>'Données brutes consommation'!C693</f>
        <v>0</v>
      </c>
      <c r="D699" s="2">
        <f>'Données brutes consommation'!D693</f>
        <v>0</v>
      </c>
      <c r="E699" s="2">
        <f>'Données brutes consommation'!Q693</f>
        <v>0</v>
      </c>
      <c r="F699" s="3">
        <f t="shared" si="3"/>
        <v>0</v>
      </c>
    </row>
    <row r="700" spans="1:6" ht="12.75">
      <c r="A700" s="42">
        <f t="shared" si="2"/>
        <v>0</v>
      </c>
      <c r="B700" s="2">
        <f>'Données brutes consommation'!A694</f>
        <v>0</v>
      </c>
      <c r="C700" s="2">
        <f>'Données brutes consommation'!C694</f>
        <v>0</v>
      </c>
      <c r="D700" s="2">
        <f>'Données brutes consommation'!D694</f>
        <v>0</v>
      </c>
      <c r="E700" s="2">
        <f>'Données brutes consommation'!Q694</f>
        <v>0</v>
      </c>
      <c r="F700" s="3">
        <f t="shared" si="3"/>
        <v>0</v>
      </c>
    </row>
    <row r="701" spans="1:6" ht="12.75">
      <c r="A701" s="42">
        <f t="shared" si="2"/>
        <v>0</v>
      </c>
      <c r="B701" s="2">
        <f>'Données brutes consommation'!A695</f>
        <v>0</v>
      </c>
      <c r="C701" s="2">
        <f>'Données brutes consommation'!C695</f>
        <v>0</v>
      </c>
      <c r="D701" s="2">
        <f>'Données brutes consommation'!D695</f>
        <v>0</v>
      </c>
      <c r="E701" s="2">
        <f>'Données brutes consommation'!Q695</f>
        <v>0</v>
      </c>
      <c r="F701" s="3">
        <f t="shared" si="3"/>
        <v>0</v>
      </c>
    </row>
    <row r="702" spans="1:6" ht="12.75">
      <c r="A702" s="42">
        <f t="shared" si="2"/>
        <v>0</v>
      </c>
      <c r="B702" s="2">
        <f>'Données brutes consommation'!A696</f>
        <v>0</v>
      </c>
      <c r="C702" s="2">
        <f>'Données brutes consommation'!C696</f>
        <v>0</v>
      </c>
      <c r="D702" s="2">
        <f>'Données brutes consommation'!D696</f>
        <v>0</v>
      </c>
      <c r="E702" s="2">
        <f>'Données brutes consommation'!Q696</f>
        <v>0</v>
      </c>
      <c r="F702" s="3">
        <f t="shared" si="3"/>
        <v>0</v>
      </c>
    </row>
    <row r="703" spans="1:6" ht="12.75">
      <c r="A703" s="42">
        <f t="shared" si="2"/>
        <v>0</v>
      </c>
      <c r="B703" s="2">
        <f>'Données brutes consommation'!A697</f>
        <v>0</v>
      </c>
      <c r="C703" s="2">
        <f>'Données brutes consommation'!C697</f>
        <v>0</v>
      </c>
      <c r="D703" s="2">
        <f>'Données brutes consommation'!D697</f>
        <v>0</v>
      </c>
      <c r="E703" s="2">
        <f>'Données brutes consommation'!Q697</f>
        <v>0</v>
      </c>
      <c r="F703" s="3">
        <f t="shared" si="3"/>
        <v>0</v>
      </c>
    </row>
    <row r="704" spans="1:6" ht="12.75">
      <c r="A704" s="42">
        <f t="shared" si="2"/>
        <v>0</v>
      </c>
      <c r="B704" s="2">
        <f>'Données brutes consommation'!A698</f>
        <v>0</v>
      </c>
      <c r="C704" s="2">
        <f>'Données brutes consommation'!C698</f>
        <v>0</v>
      </c>
      <c r="D704" s="2">
        <f>'Données brutes consommation'!D698</f>
        <v>0</v>
      </c>
      <c r="E704" s="2">
        <f>'Données brutes consommation'!Q698</f>
        <v>0</v>
      </c>
      <c r="F704" s="3">
        <f t="shared" si="3"/>
        <v>0</v>
      </c>
    </row>
    <row r="705" spans="1:6" ht="12.75">
      <c r="A705" s="42">
        <f t="shared" si="2"/>
        <v>0</v>
      </c>
      <c r="B705" s="2">
        <f>'Données brutes consommation'!A699</f>
        <v>0</v>
      </c>
      <c r="C705" s="2">
        <f>'Données brutes consommation'!C699</f>
        <v>0</v>
      </c>
      <c r="D705" s="2">
        <f>'Données brutes consommation'!D699</f>
        <v>0</v>
      </c>
      <c r="E705" s="2">
        <f>'Données brutes consommation'!Q699</f>
        <v>0</v>
      </c>
      <c r="F705" s="3">
        <f t="shared" si="3"/>
        <v>0</v>
      </c>
    </row>
    <row r="706" spans="1:6" ht="12.75">
      <c r="A706" s="42">
        <f t="shared" si="2"/>
        <v>0</v>
      </c>
      <c r="B706" s="2">
        <f>'Données brutes consommation'!A700</f>
        <v>0</v>
      </c>
      <c r="C706" s="2">
        <f>'Données brutes consommation'!C700</f>
        <v>0</v>
      </c>
      <c r="D706" s="2">
        <f>'Données brutes consommation'!D700</f>
        <v>0</v>
      </c>
      <c r="E706" s="2">
        <f>'Données brutes consommation'!Q700</f>
        <v>0</v>
      </c>
      <c r="F706" s="3">
        <f t="shared" si="3"/>
        <v>0</v>
      </c>
    </row>
    <row r="707" spans="1:6" ht="12.75">
      <c r="A707" s="42">
        <f t="shared" si="2"/>
        <v>0</v>
      </c>
      <c r="B707" s="2">
        <f>'Données brutes consommation'!A701</f>
        <v>0</v>
      </c>
      <c r="C707" s="2">
        <f>'Données brutes consommation'!C701</f>
        <v>0</v>
      </c>
      <c r="D707" s="2">
        <f>'Données brutes consommation'!D701</f>
        <v>0</v>
      </c>
      <c r="E707" s="2">
        <f>'Données brutes consommation'!Q701</f>
        <v>0</v>
      </c>
      <c r="F707" s="3">
        <f t="shared" si="3"/>
        <v>0</v>
      </c>
    </row>
    <row r="708" spans="1:6" ht="12.75">
      <c r="A708" s="42">
        <f t="shared" si="2"/>
        <v>0</v>
      </c>
      <c r="B708" s="2">
        <f>'Données brutes consommation'!A702</f>
        <v>0</v>
      </c>
      <c r="C708" s="2">
        <f>'Données brutes consommation'!C702</f>
        <v>0</v>
      </c>
      <c r="D708" s="2">
        <f>'Données brutes consommation'!D702</f>
        <v>0</v>
      </c>
      <c r="E708" s="2">
        <f>'Données brutes consommation'!Q702</f>
        <v>0</v>
      </c>
      <c r="F708" s="3">
        <f t="shared" si="3"/>
        <v>0</v>
      </c>
    </row>
    <row r="709" spans="1:6" ht="12.75">
      <c r="A709" s="42">
        <f t="shared" si="2"/>
        <v>0</v>
      </c>
      <c r="B709" s="2">
        <f>'Données brutes consommation'!A703</f>
        <v>0</v>
      </c>
      <c r="C709" s="2">
        <f>'Données brutes consommation'!C703</f>
        <v>0</v>
      </c>
      <c r="D709" s="2">
        <f>'Données brutes consommation'!D703</f>
        <v>0</v>
      </c>
      <c r="E709" s="2">
        <f>'Données brutes consommation'!Q703</f>
        <v>0</v>
      </c>
      <c r="F709" s="3">
        <f t="shared" si="3"/>
        <v>0</v>
      </c>
    </row>
    <row r="710" spans="1:6" ht="12.75">
      <c r="A710" s="42">
        <f t="shared" si="2"/>
        <v>0</v>
      </c>
      <c r="B710" s="2">
        <f>'Données brutes consommation'!A704</f>
        <v>0</v>
      </c>
      <c r="C710" s="2">
        <f>'Données brutes consommation'!C704</f>
        <v>0</v>
      </c>
      <c r="D710" s="2">
        <f>'Données brutes consommation'!D704</f>
        <v>0</v>
      </c>
      <c r="E710" s="2">
        <f>'Données brutes consommation'!Q704</f>
        <v>0</v>
      </c>
      <c r="F710" s="3">
        <f t="shared" si="3"/>
        <v>0</v>
      </c>
    </row>
    <row r="711" spans="1:6" ht="12.75">
      <c r="A711" s="42">
        <f t="shared" si="2"/>
        <v>0</v>
      </c>
      <c r="B711" s="2">
        <f>'Données brutes consommation'!A705</f>
        <v>0</v>
      </c>
      <c r="C711" s="2">
        <f>'Données brutes consommation'!C705</f>
        <v>0</v>
      </c>
      <c r="D711" s="2">
        <f>'Données brutes consommation'!D705</f>
        <v>0</v>
      </c>
      <c r="E711" s="2">
        <f>'Données brutes consommation'!Q705</f>
        <v>0</v>
      </c>
      <c r="F711" s="3">
        <f t="shared" si="3"/>
        <v>0</v>
      </c>
    </row>
    <row r="712" spans="1:6" ht="12.75">
      <c r="A712" s="42">
        <f t="shared" si="2"/>
        <v>0</v>
      </c>
      <c r="B712" s="2">
        <f>'Données brutes consommation'!A706</f>
        <v>0</v>
      </c>
      <c r="C712" s="2">
        <f>'Données brutes consommation'!C706</f>
        <v>0</v>
      </c>
      <c r="D712" s="2">
        <f>'Données brutes consommation'!D706</f>
        <v>0</v>
      </c>
      <c r="E712" s="2">
        <f>'Données brutes consommation'!Q706</f>
        <v>0</v>
      </c>
      <c r="F712" s="3">
        <f t="shared" si="3"/>
        <v>0</v>
      </c>
    </row>
    <row r="713" spans="1:6" ht="12.75">
      <c r="A713" s="42">
        <f t="shared" si="2"/>
        <v>0</v>
      </c>
      <c r="B713" s="2">
        <f>'Données brutes consommation'!A707</f>
        <v>0</v>
      </c>
      <c r="C713" s="2">
        <f>'Données brutes consommation'!C707</f>
        <v>0</v>
      </c>
      <c r="D713" s="2">
        <f>'Données brutes consommation'!D707</f>
        <v>0</v>
      </c>
      <c r="E713" s="2">
        <f>'Données brutes consommation'!Q707</f>
        <v>0</v>
      </c>
      <c r="F713" s="3">
        <f t="shared" si="3"/>
        <v>0</v>
      </c>
    </row>
    <row r="714" spans="1:6" ht="12.75">
      <c r="A714" s="42">
        <f t="shared" si="2"/>
        <v>0</v>
      </c>
      <c r="B714" s="2">
        <f>'Données brutes consommation'!A708</f>
        <v>0</v>
      </c>
      <c r="C714" s="2">
        <f>'Données brutes consommation'!C708</f>
        <v>0</v>
      </c>
      <c r="D714" s="2">
        <f>'Données brutes consommation'!D708</f>
        <v>0</v>
      </c>
      <c r="E714" s="2">
        <f>'Données brutes consommation'!Q708</f>
        <v>0</v>
      </c>
      <c r="F714" s="3">
        <f t="shared" si="3"/>
        <v>0</v>
      </c>
    </row>
    <row r="715" spans="1:6" ht="12.75">
      <c r="A715" s="42">
        <f t="shared" si="2"/>
        <v>0</v>
      </c>
      <c r="B715" s="2">
        <f>'Données brutes consommation'!A709</f>
        <v>0</v>
      </c>
      <c r="C715" s="2">
        <f>'Données brutes consommation'!C709</f>
        <v>0</v>
      </c>
      <c r="D715" s="2">
        <f>'Données brutes consommation'!D709</f>
        <v>0</v>
      </c>
      <c r="E715" s="2">
        <f>'Données brutes consommation'!Q709</f>
        <v>0</v>
      </c>
      <c r="F715" s="3">
        <f t="shared" si="3"/>
        <v>0</v>
      </c>
    </row>
    <row r="716" spans="1:6" ht="12.75">
      <c r="A716" s="42">
        <f t="shared" si="2"/>
        <v>0</v>
      </c>
      <c r="B716" s="2">
        <f>'Données brutes consommation'!A710</f>
        <v>0</v>
      </c>
      <c r="C716" s="2">
        <f>'Données brutes consommation'!C710</f>
        <v>0</v>
      </c>
      <c r="D716" s="2">
        <f>'Données brutes consommation'!D710</f>
        <v>0</v>
      </c>
      <c r="E716" s="2">
        <f>'Données brutes consommation'!Q710</f>
        <v>0</v>
      </c>
      <c r="F716" s="3">
        <f t="shared" si="3"/>
        <v>0</v>
      </c>
    </row>
    <row r="717" spans="1:6" ht="12.75">
      <c r="A717" s="42">
        <f t="shared" si="2"/>
        <v>0</v>
      </c>
      <c r="B717" s="2">
        <f>'Données brutes consommation'!A711</f>
        <v>0</v>
      </c>
      <c r="C717" s="2">
        <f>'Données brutes consommation'!C711</f>
        <v>0</v>
      </c>
      <c r="D717" s="2">
        <f>'Données brutes consommation'!D711</f>
        <v>0</v>
      </c>
      <c r="E717" s="2">
        <f>'Données brutes consommation'!Q711</f>
        <v>0</v>
      </c>
      <c r="F717" s="3">
        <f t="shared" si="3"/>
        <v>0</v>
      </c>
    </row>
    <row r="718" spans="1:6" ht="12.75">
      <c r="A718" s="42">
        <f t="shared" si="2"/>
        <v>0</v>
      </c>
      <c r="B718" s="2">
        <f>'Données brutes consommation'!A712</f>
        <v>0</v>
      </c>
      <c r="C718" s="2">
        <f>'Données brutes consommation'!C712</f>
        <v>0</v>
      </c>
      <c r="D718" s="2">
        <f>'Données brutes consommation'!D712</f>
        <v>0</v>
      </c>
      <c r="E718" s="2">
        <f>'Données brutes consommation'!Q712</f>
        <v>0</v>
      </c>
      <c r="F718" s="3">
        <f t="shared" si="3"/>
        <v>0</v>
      </c>
    </row>
    <row r="719" spans="1:6" ht="12.75">
      <c r="A719" s="42">
        <f t="shared" si="2"/>
        <v>0</v>
      </c>
      <c r="B719" s="2">
        <f>'Données brutes consommation'!A713</f>
        <v>0</v>
      </c>
      <c r="C719" s="2">
        <f>'Données brutes consommation'!C713</f>
        <v>0</v>
      </c>
      <c r="D719" s="2">
        <f>'Données brutes consommation'!D713</f>
        <v>0</v>
      </c>
      <c r="E719" s="2">
        <f>'Données brutes consommation'!Q713</f>
        <v>0</v>
      </c>
      <c r="F719" s="3">
        <f t="shared" si="3"/>
        <v>0</v>
      </c>
    </row>
    <row r="720" spans="1:6" ht="12.75">
      <c r="A720" s="42">
        <f t="shared" si="2"/>
        <v>0</v>
      </c>
      <c r="B720" s="2">
        <f>'Données brutes consommation'!A714</f>
        <v>0</v>
      </c>
      <c r="C720" s="2">
        <f>'Données brutes consommation'!C714</f>
        <v>0</v>
      </c>
      <c r="D720" s="2">
        <f>'Données brutes consommation'!D714</f>
        <v>0</v>
      </c>
      <c r="E720" s="2">
        <f>'Données brutes consommation'!Q714</f>
        <v>0</v>
      </c>
      <c r="F720" s="3">
        <f t="shared" si="3"/>
        <v>0</v>
      </c>
    </row>
    <row r="721" spans="1:6" ht="12.75">
      <c r="A721" s="42">
        <f t="shared" si="2"/>
        <v>0</v>
      </c>
      <c r="B721" s="2">
        <f>'Données brutes consommation'!A715</f>
        <v>0</v>
      </c>
      <c r="C721" s="2">
        <f>'Données brutes consommation'!C715</f>
        <v>0</v>
      </c>
      <c r="D721" s="2">
        <f>'Données brutes consommation'!D715</f>
        <v>0</v>
      </c>
      <c r="E721" s="2">
        <f>'Données brutes consommation'!Q715</f>
        <v>0</v>
      </c>
      <c r="F721" s="3">
        <f t="shared" si="3"/>
        <v>0</v>
      </c>
    </row>
    <row r="722" spans="1:6" ht="12.75">
      <c r="A722" s="42">
        <f t="shared" si="2"/>
        <v>0</v>
      </c>
      <c r="B722" s="2">
        <f>'Données brutes consommation'!A716</f>
        <v>0</v>
      </c>
      <c r="C722" s="2">
        <f>'Données brutes consommation'!C716</f>
        <v>0</v>
      </c>
      <c r="D722" s="2">
        <f>'Données brutes consommation'!D716</f>
        <v>0</v>
      </c>
      <c r="E722" s="2">
        <f>'Données brutes consommation'!Q716</f>
        <v>0</v>
      </c>
      <c r="F722" s="3">
        <f t="shared" si="3"/>
        <v>0</v>
      </c>
    </row>
    <row r="723" spans="1:6" ht="12.75">
      <c r="A723" s="42">
        <f t="shared" si="2"/>
        <v>0</v>
      </c>
      <c r="B723" s="2">
        <f>'Données brutes consommation'!A717</f>
        <v>0</v>
      </c>
      <c r="C723" s="2">
        <f>'Données brutes consommation'!C717</f>
        <v>0</v>
      </c>
      <c r="D723" s="2">
        <f>'Données brutes consommation'!D717</f>
        <v>0</v>
      </c>
      <c r="E723" s="2">
        <f>'Données brutes consommation'!Q717</f>
        <v>0</v>
      </c>
      <c r="F723" s="3">
        <f t="shared" si="3"/>
        <v>0</v>
      </c>
    </row>
    <row r="724" spans="1:6" ht="12.75">
      <c r="A724" s="42">
        <f t="shared" si="2"/>
        <v>0</v>
      </c>
      <c r="B724" s="2">
        <f>'Données brutes consommation'!A718</f>
        <v>0</v>
      </c>
      <c r="C724" s="2">
        <f>'Données brutes consommation'!C718</f>
        <v>0</v>
      </c>
      <c r="D724" s="2">
        <f>'Données brutes consommation'!D718</f>
        <v>0</v>
      </c>
      <c r="E724" s="2">
        <f>'Données brutes consommation'!Q718</f>
        <v>0</v>
      </c>
      <c r="F724" s="3">
        <f t="shared" si="3"/>
        <v>0</v>
      </c>
    </row>
    <row r="725" spans="1:6" ht="12.75">
      <c r="A725" s="42">
        <f t="shared" si="2"/>
        <v>0</v>
      </c>
      <c r="B725" s="2">
        <f>'Données brutes consommation'!A719</f>
        <v>0</v>
      </c>
      <c r="C725" s="2">
        <f>'Données brutes consommation'!C719</f>
        <v>0</v>
      </c>
      <c r="D725" s="2">
        <f>'Données brutes consommation'!D719</f>
        <v>0</v>
      </c>
      <c r="E725" s="2">
        <f>'Données brutes consommation'!Q719</f>
        <v>0</v>
      </c>
      <c r="F725" s="3">
        <f t="shared" si="3"/>
        <v>0</v>
      </c>
    </row>
    <row r="726" spans="1:6" ht="12.75">
      <c r="A726" s="42">
        <f t="shared" si="2"/>
        <v>0</v>
      </c>
      <c r="B726" s="2">
        <f>'Données brutes consommation'!A720</f>
        <v>0</v>
      </c>
      <c r="C726" s="2">
        <f>'Données brutes consommation'!C720</f>
        <v>0</v>
      </c>
      <c r="D726" s="2">
        <f>'Données brutes consommation'!D720</f>
        <v>0</v>
      </c>
      <c r="E726" s="2">
        <f>'Données brutes consommation'!Q720</f>
        <v>0</v>
      </c>
      <c r="F726" s="3">
        <f t="shared" si="3"/>
        <v>0</v>
      </c>
    </row>
    <row r="727" spans="1:6" ht="12.75">
      <c r="A727" s="42">
        <f t="shared" si="2"/>
        <v>0</v>
      </c>
      <c r="B727" s="2">
        <f>'Données brutes consommation'!A721</f>
        <v>0</v>
      </c>
      <c r="C727" s="2">
        <f>'Données brutes consommation'!C721</f>
        <v>0</v>
      </c>
      <c r="D727" s="2">
        <f>'Données brutes consommation'!D721</f>
        <v>0</v>
      </c>
      <c r="E727" s="2">
        <f>'Données brutes consommation'!Q721</f>
        <v>0</v>
      </c>
      <c r="F727" s="3">
        <f t="shared" si="3"/>
        <v>0</v>
      </c>
    </row>
    <row r="728" spans="1:6" ht="12.75">
      <c r="A728" s="42">
        <f t="shared" si="2"/>
        <v>0</v>
      </c>
      <c r="B728" s="2">
        <f>'Données brutes consommation'!A722</f>
        <v>0</v>
      </c>
      <c r="C728" s="2">
        <f>'Données brutes consommation'!C722</f>
        <v>0</v>
      </c>
      <c r="D728" s="2">
        <f>'Données brutes consommation'!D722</f>
        <v>0</v>
      </c>
      <c r="E728" s="2">
        <f>'Données brutes consommation'!Q722</f>
        <v>0</v>
      </c>
      <c r="F728" s="3">
        <f t="shared" si="3"/>
        <v>0</v>
      </c>
    </row>
    <row r="729" spans="1:6" ht="12.75">
      <c r="A729" s="42">
        <f t="shared" si="2"/>
        <v>0</v>
      </c>
      <c r="B729" s="2">
        <f>'Données brutes consommation'!A723</f>
        <v>0</v>
      </c>
      <c r="C729" s="2">
        <f>'Données brutes consommation'!C723</f>
        <v>0</v>
      </c>
      <c r="D729" s="2">
        <f>'Données brutes consommation'!D723</f>
        <v>0</v>
      </c>
      <c r="E729" s="2">
        <f>'Données brutes consommation'!Q723</f>
        <v>0</v>
      </c>
      <c r="F729" s="3">
        <f t="shared" si="3"/>
        <v>0</v>
      </c>
    </row>
    <row r="730" spans="1:6" ht="12.75">
      <c r="A730" s="42">
        <f t="shared" si="2"/>
        <v>0</v>
      </c>
      <c r="B730" s="2">
        <f>'Données brutes consommation'!A724</f>
        <v>0</v>
      </c>
      <c r="C730" s="2">
        <f>'Données brutes consommation'!C724</f>
        <v>0</v>
      </c>
      <c r="D730" s="2">
        <f>'Données brutes consommation'!D724</f>
        <v>0</v>
      </c>
      <c r="E730" s="2">
        <f>'Données brutes consommation'!Q724</f>
        <v>0</v>
      </c>
      <c r="F730" s="3">
        <f t="shared" si="3"/>
        <v>0</v>
      </c>
    </row>
    <row r="731" spans="1:6" ht="12.75">
      <c r="A731" s="42">
        <f t="shared" si="2"/>
        <v>0</v>
      </c>
      <c r="B731" s="2">
        <f>'Données brutes consommation'!A725</f>
        <v>0</v>
      </c>
      <c r="C731" s="2">
        <f>'Données brutes consommation'!C725</f>
        <v>0</v>
      </c>
      <c r="D731" s="2">
        <f>'Données brutes consommation'!D725</f>
        <v>0</v>
      </c>
      <c r="E731" s="2">
        <f>'Données brutes consommation'!Q725</f>
        <v>0</v>
      </c>
      <c r="F731" s="3">
        <f t="shared" si="3"/>
        <v>0</v>
      </c>
    </row>
    <row r="732" spans="1:6" ht="12.75">
      <c r="A732" s="42">
        <f t="shared" si="2"/>
        <v>0</v>
      </c>
      <c r="B732" s="2">
        <f>'Données brutes consommation'!A726</f>
        <v>0</v>
      </c>
      <c r="C732" s="2">
        <f>'Données brutes consommation'!C726</f>
        <v>0</v>
      </c>
      <c r="D732" s="2">
        <f>'Données brutes consommation'!D726</f>
        <v>0</v>
      </c>
      <c r="E732" s="2">
        <f>'Données brutes consommation'!Q726</f>
        <v>0</v>
      </c>
      <c r="F732" s="3">
        <f t="shared" si="3"/>
        <v>0</v>
      </c>
    </row>
    <row r="733" spans="1:6" ht="12.75">
      <c r="A733" s="42">
        <f t="shared" si="2"/>
        <v>0</v>
      </c>
      <c r="B733" s="2">
        <f>'Données brutes consommation'!A727</f>
        <v>0</v>
      </c>
      <c r="C733" s="2">
        <f>'Données brutes consommation'!C727</f>
        <v>0</v>
      </c>
      <c r="D733" s="2">
        <f>'Données brutes consommation'!D727</f>
        <v>0</v>
      </c>
      <c r="E733" s="2">
        <f>'Données brutes consommation'!Q727</f>
        <v>0</v>
      </c>
      <c r="F733" s="3">
        <f t="shared" si="3"/>
        <v>0</v>
      </c>
    </row>
    <row r="734" spans="1:6" ht="12.75">
      <c r="A734" s="42">
        <f t="shared" si="2"/>
        <v>0</v>
      </c>
      <c r="B734" s="2">
        <f>'Données brutes consommation'!A728</f>
        <v>0</v>
      </c>
      <c r="C734" s="2">
        <f>'Données brutes consommation'!C728</f>
        <v>0</v>
      </c>
      <c r="D734" s="2">
        <f>'Données brutes consommation'!D728</f>
        <v>0</v>
      </c>
      <c r="E734" s="2">
        <f>'Données brutes consommation'!Q728</f>
        <v>0</v>
      </c>
      <c r="F734" s="3">
        <f t="shared" si="3"/>
        <v>0</v>
      </c>
    </row>
    <row r="735" spans="1:6" ht="12.75">
      <c r="A735" s="42">
        <f t="shared" si="2"/>
        <v>0</v>
      </c>
      <c r="B735" s="2">
        <f>'Données brutes consommation'!A729</f>
        <v>0</v>
      </c>
      <c r="C735" s="2">
        <f>'Données brutes consommation'!C729</f>
        <v>0</v>
      </c>
      <c r="D735" s="2">
        <f>'Données brutes consommation'!D729</f>
        <v>0</v>
      </c>
      <c r="E735" s="2">
        <f>'Données brutes consommation'!Q729</f>
        <v>0</v>
      </c>
      <c r="F735" s="3">
        <f t="shared" si="3"/>
        <v>0</v>
      </c>
    </row>
    <row r="736" spans="1:6" ht="12.75">
      <c r="A736" s="42">
        <f t="shared" si="2"/>
        <v>0</v>
      </c>
      <c r="B736" s="2">
        <f>'Données brutes consommation'!A730</f>
        <v>0</v>
      </c>
      <c r="C736" s="2">
        <f>'Données brutes consommation'!C730</f>
        <v>0</v>
      </c>
      <c r="D736" s="2">
        <f>'Données brutes consommation'!D730</f>
        <v>0</v>
      </c>
      <c r="E736" s="2">
        <f>'Données brutes consommation'!Q730</f>
        <v>0</v>
      </c>
      <c r="F736" s="3">
        <f t="shared" si="3"/>
        <v>0</v>
      </c>
    </row>
    <row r="737" spans="1:6" ht="12.75">
      <c r="A737" s="42">
        <f t="shared" si="2"/>
        <v>0</v>
      </c>
      <c r="B737" s="2">
        <f>'Données brutes consommation'!A731</f>
        <v>0</v>
      </c>
      <c r="C737" s="2">
        <f>'Données brutes consommation'!C731</f>
        <v>0</v>
      </c>
      <c r="D737" s="2">
        <f>'Données brutes consommation'!D731</f>
        <v>0</v>
      </c>
      <c r="E737" s="2">
        <f>'Données brutes consommation'!Q731</f>
        <v>0</v>
      </c>
      <c r="F737" s="3">
        <f t="shared" si="3"/>
        <v>0</v>
      </c>
    </row>
    <row r="738" spans="1:6" ht="12.75">
      <c r="A738" s="42">
        <f t="shared" si="2"/>
        <v>0</v>
      </c>
      <c r="B738" s="2">
        <f>'Données brutes consommation'!A732</f>
        <v>0</v>
      </c>
      <c r="C738" s="2">
        <f>'Données brutes consommation'!C732</f>
        <v>0</v>
      </c>
      <c r="D738" s="2">
        <f>'Données brutes consommation'!D732</f>
        <v>0</v>
      </c>
      <c r="E738" s="2">
        <f>'Données brutes consommation'!Q732</f>
        <v>0</v>
      </c>
      <c r="F738" s="3">
        <f t="shared" si="3"/>
        <v>0</v>
      </c>
    </row>
    <row r="739" spans="1:6" ht="12.75">
      <c r="A739" s="42">
        <f t="shared" si="2"/>
        <v>0</v>
      </c>
      <c r="B739" s="2">
        <f>'Données brutes consommation'!A733</f>
        <v>0</v>
      </c>
      <c r="C739" s="2">
        <f>'Données brutes consommation'!C733</f>
        <v>0</v>
      </c>
      <c r="D739" s="2">
        <f>'Données brutes consommation'!D733</f>
        <v>0</v>
      </c>
      <c r="E739" s="2">
        <f>'Données brutes consommation'!Q733</f>
        <v>0</v>
      </c>
      <c r="F739" s="3">
        <f t="shared" si="3"/>
        <v>0</v>
      </c>
    </row>
    <row r="740" spans="1:6" ht="12.75">
      <c r="A740" s="42">
        <f t="shared" si="2"/>
        <v>0</v>
      </c>
      <c r="B740" s="2">
        <f>'Données brutes consommation'!A734</f>
        <v>0</v>
      </c>
      <c r="C740" s="2">
        <f>'Données brutes consommation'!C734</f>
        <v>0</v>
      </c>
      <c r="D740" s="2">
        <f>'Données brutes consommation'!D734</f>
        <v>0</v>
      </c>
      <c r="E740" s="2">
        <f>'Données brutes consommation'!Q734</f>
        <v>0</v>
      </c>
      <c r="F740" s="3">
        <f t="shared" si="3"/>
        <v>0</v>
      </c>
    </row>
    <row r="741" spans="1:6" ht="12.75">
      <c r="A741" s="42">
        <f t="shared" si="2"/>
        <v>0</v>
      </c>
      <c r="B741" s="2">
        <f>'Données brutes consommation'!A735</f>
        <v>0</v>
      </c>
      <c r="C741" s="2">
        <f>'Données brutes consommation'!C735</f>
        <v>0</v>
      </c>
      <c r="D741" s="2">
        <f>'Données brutes consommation'!D735</f>
        <v>0</v>
      </c>
      <c r="E741" s="2">
        <f>'Données brutes consommation'!Q735</f>
        <v>0</v>
      </c>
      <c r="F741" s="3">
        <f t="shared" si="3"/>
        <v>0</v>
      </c>
    </row>
    <row r="742" spans="1:6" ht="12.75">
      <c r="A742" s="42">
        <f t="shared" si="2"/>
        <v>0</v>
      </c>
      <c r="B742" s="2">
        <f>'Données brutes consommation'!A736</f>
        <v>0</v>
      </c>
      <c r="C742" s="2">
        <f>'Données brutes consommation'!C736</f>
        <v>0</v>
      </c>
      <c r="D742" s="2">
        <f>'Données brutes consommation'!D736</f>
        <v>0</v>
      </c>
      <c r="E742" s="2">
        <f>'Données brutes consommation'!Q736</f>
        <v>0</v>
      </c>
      <c r="F742" s="3">
        <f t="shared" si="3"/>
        <v>0</v>
      </c>
    </row>
    <row r="743" spans="1:6" ht="12.75">
      <c r="A743" s="42">
        <f t="shared" si="2"/>
        <v>0</v>
      </c>
      <c r="B743" s="2">
        <f>'Données brutes consommation'!A737</f>
        <v>0</v>
      </c>
      <c r="C743" s="2">
        <f>'Données brutes consommation'!C737</f>
        <v>0</v>
      </c>
      <c r="D743" s="2">
        <f>'Données brutes consommation'!D737</f>
        <v>0</v>
      </c>
      <c r="E743" s="2">
        <f>'Données brutes consommation'!Q737</f>
        <v>0</v>
      </c>
      <c r="F743" s="3">
        <f t="shared" si="3"/>
        <v>0</v>
      </c>
    </row>
    <row r="744" spans="1:6" ht="12.75">
      <c r="A744" s="42">
        <f t="shared" si="2"/>
        <v>0</v>
      </c>
      <c r="B744" s="2">
        <f>'Données brutes consommation'!A738</f>
        <v>0</v>
      </c>
      <c r="C744" s="2">
        <f>'Données brutes consommation'!C738</f>
        <v>0</v>
      </c>
      <c r="D744" s="2">
        <f>'Données brutes consommation'!D738</f>
        <v>0</v>
      </c>
      <c r="E744" s="2">
        <f>'Données brutes consommation'!Q738</f>
        <v>0</v>
      </c>
      <c r="F744" s="3">
        <f t="shared" si="3"/>
        <v>0</v>
      </c>
    </row>
    <row r="745" spans="1:6" ht="12.75">
      <c r="A745" s="42">
        <f t="shared" si="2"/>
        <v>0</v>
      </c>
      <c r="B745" s="2">
        <f>'Données brutes consommation'!A739</f>
        <v>0</v>
      </c>
      <c r="C745" s="2">
        <f>'Données brutes consommation'!C739</f>
        <v>0</v>
      </c>
      <c r="D745" s="2">
        <f>'Données brutes consommation'!D739</f>
        <v>0</v>
      </c>
      <c r="E745" s="2">
        <f>'Données brutes consommation'!Q739</f>
        <v>0</v>
      </c>
      <c r="F745" s="3">
        <f t="shared" si="3"/>
        <v>0</v>
      </c>
    </row>
    <row r="746" spans="1:6" ht="12.75">
      <c r="A746" s="42">
        <f t="shared" si="2"/>
        <v>0</v>
      </c>
      <c r="B746" s="2">
        <f>'Données brutes consommation'!A740</f>
        <v>0</v>
      </c>
      <c r="C746" s="2">
        <f>'Données brutes consommation'!C740</f>
        <v>0</v>
      </c>
      <c r="D746" s="2">
        <f>'Données brutes consommation'!D740</f>
        <v>0</v>
      </c>
      <c r="E746" s="2">
        <f>'Données brutes consommation'!Q740</f>
        <v>0</v>
      </c>
      <c r="F746" s="3">
        <f t="shared" si="3"/>
        <v>0</v>
      </c>
    </row>
    <row r="747" spans="1:6" ht="12.75">
      <c r="A747" s="42">
        <f t="shared" si="2"/>
        <v>0</v>
      </c>
      <c r="B747" s="2">
        <f>'Données brutes consommation'!A741</f>
        <v>0</v>
      </c>
      <c r="C747" s="2">
        <f>'Données brutes consommation'!C741</f>
        <v>0</v>
      </c>
      <c r="D747" s="2">
        <f>'Données brutes consommation'!D741</f>
        <v>0</v>
      </c>
      <c r="E747" s="2">
        <f>'Données brutes consommation'!Q741</f>
        <v>0</v>
      </c>
      <c r="F747" s="3">
        <f t="shared" si="3"/>
        <v>0</v>
      </c>
    </row>
    <row r="748" spans="1:6" ht="12.75">
      <c r="A748" s="42">
        <f t="shared" si="2"/>
        <v>0</v>
      </c>
      <c r="B748" s="2">
        <f>'Données brutes consommation'!A742</f>
        <v>0</v>
      </c>
      <c r="C748" s="2">
        <f>'Données brutes consommation'!C742</f>
        <v>0</v>
      </c>
      <c r="D748" s="2">
        <f>'Données brutes consommation'!D742</f>
        <v>0</v>
      </c>
      <c r="E748" s="2">
        <f>'Données brutes consommation'!Q742</f>
        <v>0</v>
      </c>
      <c r="F748" s="3">
        <f t="shared" si="3"/>
        <v>0</v>
      </c>
    </row>
    <row r="749" spans="1:6" ht="12.75">
      <c r="A749" s="42">
        <f t="shared" si="2"/>
        <v>0</v>
      </c>
      <c r="B749" s="2">
        <f>'Données brutes consommation'!A743</f>
        <v>0</v>
      </c>
      <c r="C749" s="2">
        <f>'Données brutes consommation'!C743</f>
        <v>0</v>
      </c>
      <c r="D749" s="2">
        <f>'Données brutes consommation'!D743</f>
        <v>0</v>
      </c>
      <c r="E749" s="2">
        <f>'Données brutes consommation'!Q743</f>
        <v>0</v>
      </c>
      <c r="F749" s="3">
        <f t="shared" si="3"/>
        <v>0</v>
      </c>
    </row>
    <row r="750" spans="1:6" ht="12.75">
      <c r="A750" s="42">
        <f t="shared" si="2"/>
        <v>0</v>
      </c>
      <c r="B750" s="2">
        <f>'Données brutes consommation'!A744</f>
        <v>0</v>
      </c>
      <c r="C750" s="2">
        <f>'Données brutes consommation'!C744</f>
        <v>0</v>
      </c>
      <c r="D750" s="2">
        <f>'Données brutes consommation'!D744</f>
        <v>0</v>
      </c>
      <c r="E750" s="2">
        <f>'Données brutes consommation'!Q744</f>
        <v>0</v>
      </c>
      <c r="F750" s="3">
        <f t="shared" si="3"/>
        <v>0</v>
      </c>
    </row>
    <row r="751" spans="1:6" ht="12.75">
      <c r="A751" s="42">
        <f t="shared" si="2"/>
        <v>0</v>
      </c>
      <c r="B751" s="2">
        <f>'Données brutes consommation'!A745</f>
        <v>0</v>
      </c>
      <c r="C751" s="2">
        <f>'Données brutes consommation'!C745</f>
        <v>0</v>
      </c>
      <c r="D751" s="2">
        <f>'Données brutes consommation'!D745</f>
        <v>0</v>
      </c>
      <c r="E751" s="2">
        <f>'Données brutes consommation'!Q745</f>
        <v>0</v>
      </c>
      <c r="F751" s="3">
        <f t="shared" si="3"/>
        <v>0</v>
      </c>
    </row>
    <row r="752" spans="1:6" ht="12.75">
      <c r="A752" s="42">
        <f t="shared" si="2"/>
        <v>0</v>
      </c>
      <c r="B752" s="2">
        <f>'Données brutes consommation'!A746</f>
        <v>0</v>
      </c>
      <c r="C752" s="2">
        <f>'Données brutes consommation'!C746</f>
        <v>0</v>
      </c>
      <c r="D752" s="2">
        <f>'Données brutes consommation'!D746</f>
        <v>0</v>
      </c>
      <c r="E752" s="2">
        <f>'Données brutes consommation'!Q746</f>
        <v>0</v>
      </c>
      <c r="F752" s="3">
        <f t="shared" si="3"/>
        <v>0</v>
      </c>
    </row>
    <row r="753" spans="1:6" ht="12.75">
      <c r="A753" s="42">
        <f t="shared" si="2"/>
        <v>0</v>
      </c>
      <c r="B753" s="2">
        <f>'Données brutes consommation'!A747</f>
        <v>0</v>
      </c>
      <c r="C753" s="2">
        <f>'Données brutes consommation'!C747</f>
        <v>0</v>
      </c>
      <c r="D753" s="2">
        <f>'Données brutes consommation'!D747</f>
        <v>0</v>
      </c>
      <c r="E753" s="2">
        <f>'Données brutes consommation'!Q747</f>
        <v>0</v>
      </c>
      <c r="F753" s="3">
        <f t="shared" si="3"/>
        <v>0</v>
      </c>
    </row>
    <row r="754" spans="1:6" ht="12.75">
      <c r="A754" s="42">
        <f t="shared" si="2"/>
        <v>0</v>
      </c>
      <c r="B754" s="2">
        <f>'Données brutes consommation'!A748</f>
        <v>0</v>
      </c>
      <c r="C754" s="2">
        <f>'Données brutes consommation'!C748</f>
        <v>0</v>
      </c>
      <c r="D754" s="2">
        <f>'Données brutes consommation'!D748</f>
        <v>0</v>
      </c>
      <c r="E754" s="2">
        <f>'Données brutes consommation'!Q748</f>
        <v>0</v>
      </c>
      <c r="F754" s="3">
        <f t="shared" si="3"/>
        <v>0</v>
      </c>
    </row>
    <row r="755" spans="1:6" ht="12.75">
      <c r="A755" s="42">
        <f t="shared" si="2"/>
        <v>0</v>
      </c>
      <c r="B755" s="2">
        <f>'Données brutes consommation'!A749</f>
        <v>0</v>
      </c>
      <c r="C755" s="2">
        <f>'Données brutes consommation'!C749</f>
        <v>0</v>
      </c>
      <c r="D755" s="2">
        <f>'Données brutes consommation'!D749</f>
        <v>0</v>
      </c>
      <c r="E755" s="2">
        <f>'Données brutes consommation'!Q749</f>
        <v>0</v>
      </c>
      <c r="F755" s="3">
        <f t="shared" si="3"/>
        <v>0</v>
      </c>
    </row>
    <row r="756" spans="1:6" ht="12.75">
      <c r="A756" s="42">
        <f t="shared" si="2"/>
        <v>0</v>
      </c>
      <c r="B756" s="2">
        <f>'Données brutes consommation'!A750</f>
        <v>0</v>
      </c>
      <c r="C756" s="2">
        <f>'Données brutes consommation'!C750</f>
        <v>0</v>
      </c>
      <c r="D756" s="2">
        <f>'Données brutes consommation'!D750</f>
        <v>0</v>
      </c>
      <c r="E756" s="2">
        <f>'Données brutes consommation'!Q750</f>
        <v>0</v>
      </c>
      <c r="F756" s="3">
        <f t="shared" si="3"/>
        <v>0</v>
      </c>
    </row>
    <row r="757" spans="1:6" ht="12.75">
      <c r="A757" s="42">
        <f t="shared" si="2"/>
        <v>0</v>
      </c>
      <c r="B757" s="2">
        <f>'Données brutes consommation'!A751</f>
        <v>0</v>
      </c>
      <c r="C757" s="2">
        <f>'Données brutes consommation'!C751</f>
        <v>0</v>
      </c>
      <c r="D757" s="2">
        <f>'Données brutes consommation'!D751</f>
        <v>0</v>
      </c>
      <c r="E757" s="2">
        <f>'Données brutes consommation'!Q751</f>
        <v>0</v>
      </c>
      <c r="F757" s="3">
        <f t="shared" si="3"/>
        <v>0</v>
      </c>
    </row>
    <row r="758" spans="1:6" ht="12.75">
      <c r="A758" s="42">
        <f t="shared" si="2"/>
        <v>0</v>
      </c>
      <c r="B758" s="2">
        <f>'Données brutes consommation'!A752</f>
        <v>0</v>
      </c>
      <c r="C758" s="2">
        <f>'Données brutes consommation'!C752</f>
        <v>0</v>
      </c>
      <c r="D758" s="2">
        <f>'Données brutes consommation'!D752</f>
        <v>0</v>
      </c>
      <c r="E758" s="2">
        <f>'Données brutes consommation'!Q752</f>
        <v>0</v>
      </c>
      <c r="F758" s="3">
        <f t="shared" si="3"/>
        <v>0</v>
      </c>
    </row>
    <row r="759" spans="1:6" ht="12.75">
      <c r="A759" s="42">
        <f t="shared" si="2"/>
        <v>0</v>
      </c>
      <c r="B759" s="2">
        <f>'Données brutes consommation'!A753</f>
        <v>0</v>
      </c>
      <c r="C759" s="2">
        <f>'Données brutes consommation'!C753</f>
        <v>0</v>
      </c>
      <c r="D759" s="2">
        <f>'Données brutes consommation'!D753</f>
        <v>0</v>
      </c>
      <c r="E759" s="2">
        <f>'Données brutes consommation'!Q753</f>
        <v>0</v>
      </c>
      <c r="F759" s="3">
        <f t="shared" si="3"/>
        <v>0</v>
      </c>
    </row>
    <row r="760" spans="1:6" ht="12.75">
      <c r="A760" s="42">
        <f t="shared" si="2"/>
        <v>0</v>
      </c>
      <c r="B760" s="2">
        <f>'Données brutes consommation'!A754</f>
        <v>0</v>
      </c>
      <c r="C760" s="2">
        <f>'Données brutes consommation'!C754</f>
        <v>0</v>
      </c>
      <c r="D760" s="2">
        <f>'Données brutes consommation'!D754</f>
        <v>0</v>
      </c>
      <c r="E760" s="2">
        <f>'Données brutes consommation'!Q754</f>
        <v>0</v>
      </c>
      <c r="F760" s="3">
        <f t="shared" si="3"/>
        <v>0</v>
      </c>
    </row>
    <row r="761" spans="1:6" ht="12.75">
      <c r="A761" s="42">
        <f t="shared" si="2"/>
        <v>0</v>
      </c>
      <c r="B761" s="2">
        <f>'Données brutes consommation'!A755</f>
        <v>0</v>
      </c>
      <c r="C761" s="2">
        <f>'Données brutes consommation'!C755</f>
        <v>0</v>
      </c>
      <c r="D761" s="2">
        <f>'Données brutes consommation'!D755</f>
        <v>0</v>
      </c>
      <c r="E761" s="2">
        <f>'Données brutes consommation'!Q755</f>
        <v>0</v>
      </c>
      <c r="F761" s="3">
        <f t="shared" si="3"/>
        <v>0</v>
      </c>
    </row>
    <row r="762" spans="1:6" ht="12.75">
      <c r="A762" s="42">
        <f t="shared" si="2"/>
        <v>0</v>
      </c>
      <c r="B762" s="2">
        <f>'Données brutes consommation'!A756</f>
        <v>0</v>
      </c>
      <c r="C762" s="2">
        <f>'Données brutes consommation'!C756</f>
        <v>0</v>
      </c>
      <c r="D762" s="2">
        <f>'Données brutes consommation'!D756</f>
        <v>0</v>
      </c>
      <c r="E762" s="2">
        <f>'Données brutes consommation'!Q756</f>
        <v>0</v>
      </c>
      <c r="F762" s="3">
        <f t="shared" si="3"/>
        <v>0</v>
      </c>
    </row>
    <row r="763" spans="1:6" ht="12.75">
      <c r="A763" s="42">
        <f t="shared" si="2"/>
        <v>0</v>
      </c>
      <c r="B763" s="2">
        <f>'Données brutes consommation'!A757</f>
        <v>0</v>
      </c>
      <c r="C763" s="2">
        <f>'Données brutes consommation'!C757</f>
        <v>0</v>
      </c>
      <c r="D763" s="2">
        <f>'Données brutes consommation'!D757</f>
        <v>0</v>
      </c>
      <c r="E763" s="2">
        <f>'Données brutes consommation'!Q757</f>
        <v>0</v>
      </c>
      <c r="F763" s="3">
        <f t="shared" si="3"/>
        <v>0</v>
      </c>
    </row>
    <row r="764" spans="1:6" ht="12.75">
      <c r="A764" s="42">
        <f t="shared" si="2"/>
        <v>0</v>
      </c>
      <c r="B764" s="2">
        <f>'Données brutes consommation'!A758</f>
        <v>0</v>
      </c>
      <c r="C764" s="2">
        <f>'Données brutes consommation'!C758</f>
        <v>0</v>
      </c>
      <c r="D764" s="2">
        <f>'Données brutes consommation'!D758</f>
        <v>0</v>
      </c>
      <c r="E764" s="2">
        <f>'Données brutes consommation'!Q758</f>
        <v>0</v>
      </c>
      <c r="F764" s="3">
        <f t="shared" si="3"/>
        <v>0</v>
      </c>
    </row>
    <row r="765" spans="1:6" ht="12.75">
      <c r="A765" s="42">
        <f t="shared" si="2"/>
        <v>0</v>
      </c>
      <c r="B765" s="2">
        <f>'Données brutes consommation'!A759</f>
        <v>0</v>
      </c>
      <c r="C765" s="2">
        <f>'Données brutes consommation'!C759</f>
        <v>0</v>
      </c>
      <c r="D765" s="2">
        <f>'Données brutes consommation'!D759</f>
        <v>0</v>
      </c>
      <c r="E765" s="2">
        <f>'Données brutes consommation'!Q759</f>
        <v>0</v>
      </c>
      <c r="F765" s="3">
        <f t="shared" si="3"/>
        <v>0</v>
      </c>
    </row>
    <row r="766" spans="1:6" ht="12.75">
      <c r="A766" s="42">
        <f t="shared" si="2"/>
        <v>0</v>
      </c>
      <c r="B766" s="2">
        <f>'Données brutes consommation'!A760</f>
        <v>0</v>
      </c>
      <c r="C766" s="2">
        <f>'Données brutes consommation'!C760</f>
        <v>0</v>
      </c>
      <c r="D766" s="2">
        <f>'Données brutes consommation'!D760</f>
        <v>0</v>
      </c>
      <c r="E766" s="2">
        <f>'Données brutes consommation'!Q760</f>
        <v>0</v>
      </c>
      <c r="F766" s="3">
        <f t="shared" si="3"/>
        <v>0</v>
      </c>
    </row>
    <row r="767" spans="1:6" ht="12.75">
      <c r="A767" s="42">
        <f t="shared" si="2"/>
        <v>0</v>
      </c>
      <c r="B767" s="2">
        <f>'Données brutes consommation'!A761</f>
        <v>0</v>
      </c>
      <c r="C767" s="2">
        <f>'Données brutes consommation'!C761</f>
        <v>0</v>
      </c>
      <c r="D767" s="2">
        <f>'Données brutes consommation'!D761</f>
        <v>0</v>
      </c>
      <c r="E767" s="2">
        <f>'Données brutes consommation'!Q761</f>
        <v>0</v>
      </c>
      <c r="F767" s="3">
        <f t="shared" si="3"/>
        <v>0</v>
      </c>
    </row>
    <row r="768" spans="1:6" ht="12.75">
      <c r="A768" s="42">
        <f t="shared" si="2"/>
        <v>0</v>
      </c>
      <c r="B768" s="2">
        <f>'Données brutes consommation'!A762</f>
        <v>0</v>
      </c>
      <c r="C768" s="2">
        <f>'Données brutes consommation'!C762</f>
        <v>0</v>
      </c>
      <c r="D768" s="2">
        <f>'Données brutes consommation'!D762</f>
        <v>0</v>
      </c>
      <c r="E768" s="2">
        <f>'Données brutes consommation'!Q762</f>
        <v>0</v>
      </c>
      <c r="F768" s="3">
        <f t="shared" si="3"/>
        <v>0</v>
      </c>
    </row>
    <row r="769" spans="1:6" ht="12.75">
      <c r="A769" s="42">
        <f t="shared" si="2"/>
        <v>0</v>
      </c>
      <c r="B769" s="2">
        <f>'Données brutes consommation'!A763</f>
        <v>0</v>
      </c>
      <c r="C769" s="2">
        <f>'Données brutes consommation'!C763</f>
        <v>0</v>
      </c>
      <c r="D769" s="2">
        <f>'Données brutes consommation'!D763</f>
        <v>0</v>
      </c>
      <c r="E769" s="2">
        <f>'Données brutes consommation'!Q763</f>
        <v>0</v>
      </c>
      <c r="F769" s="3">
        <f t="shared" si="3"/>
        <v>0</v>
      </c>
    </row>
    <row r="770" spans="1:6" ht="12.75">
      <c r="A770" s="42">
        <f t="shared" si="2"/>
        <v>0</v>
      </c>
      <c r="B770" s="2">
        <f>'Données brutes consommation'!A764</f>
        <v>0</v>
      </c>
      <c r="C770" s="2">
        <f>'Données brutes consommation'!C764</f>
        <v>0</v>
      </c>
      <c r="D770" s="2">
        <f>'Données brutes consommation'!D764</f>
        <v>0</v>
      </c>
      <c r="E770" s="2">
        <f>'Données brutes consommation'!Q764</f>
        <v>0</v>
      </c>
      <c r="F770" s="3">
        <f t="shared" si="3"/>
        <v>0</v>
      </c>
    </row>
    <row r="771" spans="1:6" ht="12.75">
      <c r="A771" s="42">
        <f t="shared" si="2"/>
        <v>0</v>
      </c>
      <c r="B771" s="2">
        <f>'Données brutes consommation'!A765</f>
        <v>0</v>
      </c>
      <c r="C771" s="2">
        <f>'Données brutes consommation'!C765</f>
        <v>0</v>
      </c>
      <c r="D771" s="2">
        <f>'Données brutes consommation'!D765</f>
        <v>0</v>
      </c>
      <c r="E771" s="2">
        <f>'Données brutes consommation'!Q765</f>
        <v>0</v>
      </c>
      <c r="F771" s="3">
        <f t="shared" si="3"/>
        <v>0</v>
      </c>
    </row>
    <row r="772" spans="1:6" ht="12.75">
      <c r="A772" s="42">
        <f t="shared" si="2"/>
        <v>0</v>
      </c>
      <c r="B772" s="2">
        <f>'Données brutes consommation'!A766</f>
        <v>0</v>
      </c>
      <c r="C772" s="2">
        <f>'Données brutes consommation'!C766</f>
        <v>0</v>
      </c>
      <c r="D772" s="2">
        <f>'Données brutes consommation'!D766</f>
        <v>0</v>
      </c>
      <c r="E772" s="2">
        <f>'Données brutes consommation'!Q766</f>
        <v>0</v>
      </c>
      <c r="F772" s="3">
        <f t="shared" si="3"/>
        <v>0</v>
      </c>
    </row>
    <row r="773" spans="1:6" ht="12.75">
      <c r="A773" s="42">
        <f t="shared" si="2"/>
        <v>0</v>
      </c>
      <c r="B773" s="2">
        <f>'Données brutes consommation'!A767</f>
        <v>0</v>
      </c>
      <c r="C773" s="2">
        <f>'Données brutes consommation'!C767</f>
        <v>0</v>
      </c>
      <c r="D773" s="2">
        <f>'Données brutes consommation'!D767</f>
        <v>0</v>
      </c>
      <c r="E773" s="2">
        <f>'Données brutes consommation'!Q767</f>
        <v>0</v>
      </c>
      <c r="F773" s="3">
        <f t="shared" si="3"/>
        <v>0</v>
      </c>
    </row>
    <row r="774" spans="1:6" ht="12.75">
      <c r="A774" s="42">
        <f t="shared" si="2"/>
        <v>0</v>
      </c>
      <c r="B774" s="2">
        <f>'Données brutes consommation'!A768</f>
        <v>0</v>
      </c>
      <c r="C774" s="2">
        <f>'Données brutes consommation'!C768</f>
        <v>0</v>
      </c>
      <c r="D774" s="2">
        <f>'Données brutes consommation'!D768</f>
        <v>0</v>
      </c>
      <c r="E774" s="2">
        <f>'Données brutes consommation'!Q768</f>
        <v>0</v>
      </c>
      <c r="F774" s="3">
        <f t="shared" si="3"/>
        <v>0</v>
      </c>
    </row>
    <row r="775" spans="1:6" ht="12.75">
      <c r="A775" s="42">
        <f t="shared" si="2"/>
        <v>0</v>
      </c>
      <c r="B775" s="2">
        <f>'Données brutes consommation'!A769</f>
        <v>0</v>
      </c>
      <c r="C775" s="2">
        <f>'Données brutes consommation'!C769</f>
        <v>0</v>
      </c>
      <c r="D775" s="2">
        <f>'Données brutes consommation'!D769</f>
        <v>0</v>
      </c>
      <c r="E775" s="2">
        <f>'Données brutes consommation'!Q769</f>
        <v>0</v>
      </c>
      <c r="F775" s="3">
        <f t="shared" si="3"/>
        <v>0</v>
      </c>
    </row>
    <row r="776" spans="1:6" ht="12.75">
      <c r="A776" s="42">
        <f t="shared" si="2"/>
        <v>0</v>
      </c>
      <c r="B776" s="2">
        <f>'Données brutes consommation'!A770</f>
        <v>0</v>
      </c>
      <c r="C776" s="2">
        <f>'Données brutes consommation'!C770</f>
        <v>0</v>
      </c>
      <c r="D776" s="2">
        <f>'Données brutes consommation'!D770</f>
        <v>0</v>
      </c>
      <c r="E776" s="2">
        <f>'Données brutes consommation'!Q770</f>
        <v>0</v>
      </c>
      <c r="F776" s="3">
        <f t="shared" si="3"/>
        <v>0</v>
      </c>
    </row>
    <row r="777" spans="1:6" ht="12.75">
      <c r="A777" s="42">
        <f t="shared" si="2"/>
        <v>0</v>
      </c>
      <c r="B777" s="2">
        <f>'Données brutes consommation'!A771</f>
        <v>0</v>
      </c>
      <c r="C777" s="2">
        <f>'Données brutes consommation'!C771</f>
        <v>0</v>
      </c>
      <c r="D777" s="2">
        <f>'Données brutes consommation'!D771</f>
        <v>0</v>
      </c>
      <c r="E777" s="2">
        <f>'Données brutes consommation'!Q771</f>
        <v>0</v>
      </c>
      <c r="F777" s="3">
        <f t="shared" si="3"/>
        <v>0</v>
      </c>
    </row>
    <row r="778" spans="1:6" ht="12.75">
      <c r="A778" s="42">
        <f t="shared" si="2"/>
        <v>0</v>
      </c>
      <c r="B778" s="2">
        <f>'Données brutes consommation'!A772</f>
        <v>0</v>
      </c>
      <c r="C778" s="2">
        <f>'Données brutes consommation'!C772</f>
        <v>0</v>
      </c>
      <c r="D778" s="2">
        <f>'Données brutes consommation'!D772</f>
        <v>0</v>
      </c>
      <c r="E778" s="2">
        <f>'Données brutes consommation'!Q772</f>
        <v>0</v>
      </c>
      <c r="F778" s="3">
        <f t="shared" si="3"/>
        <v>0</v>
      </c>
    </row>
    <row r="779" spans="1:6" ht="12.75">
      <c r="A779" s="42">
        <f t="shared" si="2"/>
        <v>0</v>
      </c>
      <c r="B779" s="2">
        <f>'Données brutes consommation'!A773</f>
        <v>0</v>
      </c>
      <c r="C779" s="2">
        <f>'Données brutes consommation'!C773</f>
        <v>0</v>
      </c>
      <c r="D779" s="2">
        <f>'Données brutes consommation'!D773</f>
        <v>0</v>
      </c>
      <c r="E779" s="2">
        <f>'Données brutes consommation'!Q773</f>
        <v>0</v>
      </c>
      <c r="F779" s="3">
        <f t="shared" si="3"/>
        <v>0</v>
      </c>
    </row>
    <row r="780" spans="1:6" ht="12.75">
      <c r="A780" s="42">
        <f t="shared" si="2"/>
        <v>0</v>
      </c>
      <c r="B780" s="2">
        <f>'Données brutes consommation'!A774</f>
        <v>0</v>
      </c>
      <c r="C780" s="2">
        <f>'Données brutes consommation'!C774</f>
        <v>0</v>
      </c>
      <c r="D780" s="2">
        <f>'Données brutes consommation'!D774</f>
        <v>0</v>
      </c>
      <c r="E780" s="2">
        <f>'Données brutes consommation'!Q774</f>
        <v>0</v>
      </c>
      <c r="F780" s="3">
        <f t="shared" si="3"/>
        <v>0</v>
      </c>
    </row>
    <row r="781" spans="1:6" ht="12.75">
      <c r="A781" s="42">
        <f t="shared" si="2"/>
        <v>0</v>
      </c>
      <c r="B781" s="2">
        <f>'Données brutes consommation'!A775</f>
        <v>0</v>
      </c>
      <c r="C781" s="2">
        <f>'Données brutes consommation'!C775</f>
        <v>0</v>
      </c>
      <c r="D781" s="2">
        <f>'Données brutes consommation'!D775</f>
        <v>0</v>
      </c>
      <c r="E781" s="2">
        <f>'Données brutes consommation'!Q775</f>
        <v>0</v>
      </c>
      <c r="F781" s="3">
        <f t="shared" si="3"/>
        <v>0</v>
      </c>
    </row>
    <row r="782" spans="1:6" ht="12.75">
      <c r="A782" s="42">
        <f t="shared" si="2"/>
        <v>0</v>
      </c>
      <c r="B782" s="2">
        <f>'Données brutes consommation'!A776</f>
        <v>0</v>
      </c>
      <c r="C782" s="2">
        <f>'Données brutes consommation'!C776</f>
        <v>0</v>
      </c>
      <c r="D782" s="2">
        <f>'Données brutes consommation'!D776</f>
        <v>0</v>
      </c>
      <c r="E782" s="2">
        <f>'Données brutes consommation'!Q776</f>
        <v>0</v>
      </c>
      <c r="F782" s="3">
        <f t="shared" si="3"/>
        <v>0</v>
      </c>
    </row>
    <row r="783" spans="1:6" ht="12.75">
      <c r="A783" s="42">
        <f t="shared" si="2"/>
        <v>0</v>
      </c>
      <c r="B783" s="2">
        <f>'Données brutes consommation'!A777</f>
        <v>0</v>
      </c>
      <c r="C783" s="2">
        <f>'Données brutes consommation'!C777</f>
        <v>0</v>
      </c>
      <c r="D783" s="2">
        <f>'Données brutes consommation'!D777</f>
        <v>0</v>
      </c>
      <c r="E783" s="2">
        <f>'Données brutes consommation'!Q777</f>
        <v>0</v>
      </c>
      <c r="F783" s="3">
        <f t="shared" si="3"/>
        <v>0</v>
      </c>
    </row>
    <row r="784" spans="1:6" ht="12.75">
      <c r="A784" s="42">
        <f t="shared" si="2"/>
        <v>0</v>
      </c>
      <c r="B784" s="2">
        <f>'Données brutes consommation'!A778</f>
        <v>0</v>
      </c>
      <c r="C784" s="2">
        <f>'Données brutes consommation'!C778</f>
        <v>0</v>
      </c>
      <c r="D784" s="2">
        <f>'Données brutes consommation'!D778</f>
        <v>0</v>
      </c>
      <c r="E784" s="2">
        <f>'Données brutes consommation'!Q778</f>
        <v>0</v>
      </c>
      <c r="F784" s="3">
        <f t="shared" si="3"/>
        <v>0</v>
      </c>
    </row>
    <row r="785" spans="1:6" ht="12.75">
      <c r="A785" s="42">
        <f t="shared" si="2"/>
        <v>0</v>
      </c>
      <c r="B785" s="2">
        <f>'Données brutes consommation'!A779</f>
        <v>0</v>
      </c>
      <c r="C785" s="2">
        <f>'Données brutes consommation'!C779</f>
        <v>0</v>
      </c>
      <c r="D785" s="2">
        <f>'Données brutes consommation'!D779</f>
        <v>0</v>
      </c>
      <c r="E785" s="2">
        <f>'Données brutes consommation'!Q779</f>
        <v>0</v>
      </c>
      <c r="F785" s="3">
        <f t="shared" si="3"/>
        <v>0</v>
      </c>
    </row>
    <row r="786" spans="1:6" ht="12.75">
      <c r="A786" s="42">
        <f t="shared" si="2"/>
        <v>0</v>
      </c>
      <c r="B786" s="2">
        <f>'Données brutes consommation'!A780</f>
        <v>0</v>
      </c>
      <c r="C786" s="2">
        <f>'Données brutes consommation'!C780</f>
        <v>0</v>
      </c>
      <c r="D786" s="2">
        <f>'Données brutes consommation'!D780</f>
        <v>0</v>
      </c>
      <c r="E786" s="2">
        <f>'Données brutes consommation'!Q780</f>
        <v>0</v>
      </c>
      <c r="F786" s="3">
        <f t="shared" si="3"/>
        <v>0</v>
      </c>
    </row>
    <row r="787" spans="1:6" ht="12.75">
      <c r="A787" s="42">
        <f t="shared" si="2"/>
        <v>0</v>
      </c>
      <c r="B787" s="2">
        <f>'Données brutes consommation'!A781</f>
        <v>0</v>
      </c>
      <c r="C787" s="2">
        <f>'Données brutes consommation'!C781</f>
        <v>0</v>
      </c>
      <c r="D787" s="2">
        <f>'Données brutes consommation'!D781</f>
        <v>0</v>
      </c>
      <c r="E787" s="2">
        <f>'Données brutes consommation'!Q781</f>
        <v>0</v>
      </c>
      <c r="F787" s="3">
        <f t="shared" si="3"/>
        <v>0</v>
      </c>
    </row>
    <row r="788" spans="1:6" ht="12.75">
      <c r="A788" s="42">
        <f t="shared" si="2"/>
        <v>0</v>
      </c>
      <c r="B788" s="2">
        <f>'Données brutes consommation'!A782</f>
        <v>0</v>
      </c>
      <c r="C788" s="2">
        <f>'Données brutes consommation'!C782</f>
        <v>0</v>
      </c>
      <c r="D788" s="2">
        <f>'Données brutes consommation'!D782</f>
        <v>0</v>
      </c>
      <c r="E788" s="2">
        <f>'Données brutes consommation'!Q782</f>
        <v>0</v>
      </c>
      <c r="F788" s="3">
        <f t="shared" si="3"/>
        <v>0</v>
      </c>
    </row>
    <row r="789" spans="1:6" ht="12.75">
      <c r="A789" s="42">
        <f t="shared" si="2"/>
        <v>0</v>
      </c>
      <c r="B789" s="2">
        <f>'Données brutes consommation'!A783</f>
        <v>0</v>
      </c>
      <c r="C789" s="2">
        <f>'Données brutes consommation'!C783</f>
        <v>0</v>
      </c>
      <c r="D789" s="2">
        <f>'Données brutes consommation'!D783</f>
        <v>0</v>
      </c>
      <c r="E789" s="2">
        <f>'Données brutes consommation'!Q783</f>
        <v>0</v>
      </c>
      <c r="F789" s="3">
        <f t="shared" si="3"/>
        <v>0</v>
      </c>
    </row>
    <row r="790" spans="1:6" ht="12.75">
      <c r="A790" s="42">
        <f t="shared" si="2"/>
        <v>0</v>
      </c>
      <c r="B790" s="2">
        <f>'Données brutes consommation'!A784</f>
        <v>0</v>
      </c>
      <c r="C790" s="2">
        <f>'Données brutes consommation'!C784</f>
        <v>0</v>
      </c>
      <c r="D790" s="2">
        <f>'Données brutes consommation'!D784</f>
        <v>0</v>
      </c>
      <c r="E790" s="2">
        <f>'Données brutes consommation'!Q784</f>
        <v>0</v>
      </c>
      <c r="F790" s="3">
        <f t="shared" si="3"/>
        <v>0</v>
      </c>
    </row>
    <row r="791" spans="1:6" ht="12.75">
      <c r="A791" s="42">
        <f t="shared" si="2"/>
        <v>0</v>
      </c>
      <c r="B791" s="2">
        <f>'Données brutes consommation'!A785</f>
        <v>0</v>
      </c>
      <c r="C791" s="2">
        <f>'Données brutes consommation'!C785</f>
        <v>0</v>
      </c>
      <c r="D791" s="2">
        <f>'Données brutes consommation'!D785</f>
        <v>0</v>
      </c>
      <c r="E791" s="2">
        <f>'Données brutes consommation'!Q785</f>
        <v>0</v>
      </c>
      <c r="F791" s="3">
        <f t="shared" si="3"/>
        <v>0</v>
      </c>
    </row>
    <row r="792" spans="1:6" ht="12.75">
      <c r="A792" s="42">
        <f t="shared" si="2"/>
        <v>0</v>
      </c>
      <c r="B792" s="2">
        <f>'Données brutes consommation'!A786</f>
        <v>0</v>
      </c>
      <c r="C792" s="2">
        <f>'Données brutes consommation'!C786</f>
        <v>0</v>
      </c>
      <c r="D792" s="2">
        <f>'Données brutes consommation'!D786</f>
        <v>0</v>
      </c>
      <c r="E792" s="2">
        <f>'Données brutes consommation'!Q786</f>
        <v>0</v>
      </c>
      <c r="F792" s="3">
        <f t="shared" si="3"/>
        <v>0</v>
      </c>
    </row>
    <row r="793" spans="1:6" ht="12.75">
      <c r="A793" s="42">
        <f t="shared" si="2"/>
        <v>0</v>
      </c>
      <c r="B793" s="2">
        <f>'Données brutes consommation'!A787</f>
        <v>0</v>
      </c>
      <c r="C793" s="2">
        <f>'Données brutes consommation'!C787</f>
        <v>0</v>
      </c>
      <c r="D793" s="2">
        <f>'Données brutes consommation'!D787</f>
        <v>0</v>
      </c>
      <c r="E793" s="2">
        <f>'Données brutes consommation'!Q787</f>
        <v>0</v>
      </c>
      <c r="F793" s="3">
        <f t="shared" si="3"/>
        <v>0</v>
      </c>
    </row>
    <row r="794" spans="1:6" ht="12.75">
      <c r="A794" s="42">
        <f t="shared" si="2"/>
        <v>0</v>
      </c>
      <c r="B794" s="2">
        <f>'Données brutes consommation'!A788</f>
        <v>0</v>
      </c>
      <c r="C794" s="2">
        <f>'Données brutes consommation'!C788</f>
        <v>0</v>
      </c>
      <c r="D794" s="2">
        <f>'Données brutes consommation'!D788</f>
        <v>0</v>
      </c>
      <c r="E794" s="2">
        <f>'Données brutes consommation'!Q788</f>
        <v>0</v>
      </c>
      <c r="F794" s="3">
        <f t="shared" si="3"/>
        <v>0</v>
      </c>
    </row>
    <row r="795" spans="1:6" ht="12.75">
      <c r="A795" s="42">
        <f t="shared" si="2"/>
        <v>0</v>
      </c>
      <c r="B795" s="2">
        <f>'Données brutes consommation'!A789</f>
        <v>0</v>
      </c>
      <c r="C795" s="2">
        <f>'Données brutes consommation'!C789</f>
        <v>0</v>
      </c>
      <c r="D795" s="2">
        <f>'Données brutes consommation'!D789</f>
        <v>0</v>
      </c>
      <c r="E795" s="2">
        <f>'Données brutes consommation'!Q789</f>
        <v>0</v>
      </c>
      <c r="F795" s="3">
        <f t="shared" si="3"/>
        <v>0</v>
      </c>
    </row>
    <row r="796" spans="1:6" ht="12.75">
      <c r="A796" s="42">
        <f t="shared" si="2"/>
        <v>0</v>
      </c>
      <c r="B796" s="2">
        <f>'Données brutes consommation'!A790</f>
        <v>0</v>
      </c>
      <c r="C796" s="2">
        <f>'Données brutes consommation'!C790</f>
        <v>0</v>
      </c>
      <c r="D796" s="2">
        <f>'Données brutes consommation'!D790</f>
        <v>0</v>
      </c>
      <c r="E796" s="2">
        <f>'Données brutes consommation'!Q790</f>
        <v>0</v>
      </c>
      <c r="F796" s="3">
        <f t="shared" si="3"/>
        <v>0</v>
      </c>
    </row>
    <row r="797" spans="1:6" ht="12.75">
      <c r="A797" s="42">
        <f t="shared" si="2"/>
        <v>0</v>
      </c>
      <c r="B797" s="2">
        <f>'Données brutes consommation'!A791</f>
        <v>0</v>
      </c>
      <c r="C797" s="2">
        <f>'Données brutes consommation'!C791</f>
        <v>0</v>
      </c>
      <c r="D797" s="2">
        <f>'Données brutes consommation'!D791</f>
        <v>0</v>
      </c>
      <c r="E797" s="2">
        <f>'Données brutes consommation'!Q791</f>
        <v>0</v>
      </c>
      <c r="F797" s="3">
        <f t="shared" si="3"/>
        <v>0</v>
      </c>
    </row>
    <row r="798" spans="1:6" ht="12.75">
      <c r="A798" s="42">
        <f t="shared" si="2"/>
        <v>0</v>
      </c>
      <c r="B798" s="2">
        <f>'Données brutes consommation'!A792</f>
        <v>0</v>
      </c>
      <c r="C798" s="2">
        <f>'Données brutes consommation'!C792</f>
        <v>0</v>
      </c>
      <c r="D798" s="2">
        <f>'Données brutes consommation'!D792</f>
        <v>0</v>
      </c>
      <c r="E798" s="2">
        <f>'Données brutes consommation'!Q792</f>
        <v>0</v>
      </c>
      <c r="F798" s="3">
        <f t="shared" si="3"/>
        <v>0</v>
      </c>
    </row>
    <row r="799" spans="1:6" ht="12.75">
      <c r="A799" s="42">
        <f t="shared" si="2"/>
        <v>0</v>
      </c>
      <c r="B799" s="2">
        <f>'Données brutes consommation'!A793</f>
        <v>0</v>
      </c>
      <c r="C799" s="2">
        <f>'Données brutes consommation'!C793</f>
        <v>0</v>
      </c>
      <c r="D799" s="2">
        <f>'Données brutes consommation'!D793</f>
        <v>0</v>
      </c>
      <c r="E799" s="2">
        <f>'Données brutes consommation'!Q793</f>
        <v>0</v>
      </c>
      <c r="F799" s="3">
        <f t="shared" si="3"/>
        <v>0</v>
      </c>
    </row>
    <row r="800" spans="1:6" ht="12.75">
      <c r="A800" s="42">
        <f t="shared" si="2"/>
        <v>0</v>
      </c>
      <c r="B800" s="2">
        <f>'Données brutes consommation'!A794</f>
        <v>0</v>
      </c>
      <c r="C800" s="2">
        <f>'Données brutes consommation'!C794</f>
        <v>0</v>
      </c>
      <c r="D800" s="2">
        <f>'Données brutes consommation'!D794</f>
        <v>0</v>
      </c>
      <c r="E800" s="2">
        <f>'Données brutes consommation'!Q794</f>
        <v>0</v>
      </c>
      <c r="F800" s="3">
        <f t="shared" si="3"/>
        <v>0</v>
      </c>
    </row>
    <row r="801" spans="1:6" ht="12.75">
      <c r="A801" s="42">
        <f t="shared" si="2"/>
        <v>0</v>
      </c>
      <c r="B801" s="2">
        <f>'Données brutes consommation'!A795</f>
        <v>0</v>
      </c>
      <c r="C801" s="2">
        <f>'Données brutes consommation'!C795</f>
        <v>0</v>
      </c>
      <c r="D801" s="2">
        <f>'Données brutes consommation'!D795</f>
        <v>0</v>
      </c>
      <c r="E801" s="2">
        <f>'Données brutes consommation'!Q795</f>
        <v>0</v>
      </c>
      <c r="F801" s="3">
        <f t="shared" si="3"/>
        <v>0</v>
      </c>
    </row>
    <row r="802" spans="1:6" ht="12.75">
      <c r="A802" s="42">
        <f t="shared" si="2"/>
        <v>0</v>
      </c>
      <c r="B802" s="2">
        <f>'Données brutes consommation'!A796</f>
        <v>0</v>
      </c>
      <c r="C802" s="2">
        <f>'Données brutes consommation'!C796</f>
        <v>0</v>
      </c>
      <c r="D802" s="2">
        <f>'Données brutes consommation'!D796</f>
        <v>0</v>
      </c>
      <c r="E802" s="2">
        <f>'Données brutes consommation'!Q796</f>
        <v>0</v>
      </c>
      <c r="F802" s="3">
        <f t="shared" si="3"/>
        <v>0</v>
      </c>
    </row>
    <row r="803" spans="1:6" ht="12.75">
      <c r="A803" s="42">
        <f t="shared" si="2"/>
        <v>0</v>
      </c>
      <c r="B803" s="2">
        <f>'Données brutes consommation'!A797</f>
        <v>0</v>
      </c>
      <c r="C803" s="2">
        <f>'Données brutes consommation'!C797</f>
        <v>0</v>
      </c>
      <c r="D803" s="2">
        <f>'Données brutes consommation'!D797</f>
        <v>0</v>
      </c>
      <c r="E803" s="2">
        <f>'Données brutes consommation'!Q797</f>
        <v>0</v>
      </c>
      <c r="F803" s="3">
        <f t="shared" si="3"/>
        <v>0</v>
      </c>
    </row>
    <row r="804" spans="1:6" ht="12.75">
      <c r="A804" s="42">
        <f t="shared" si="2"/>
        <v>0</v>
      </c>
      <c r="B804" s="2">
        <f>'Données brutes consommation'!A798</f>
        <v>0</v>
      </c>
      <c r="C804" s="2">
        <f>'Données brutes consommation'!C798</f>
        <v>0</v>
      </c>
      <c r="D804" s="2">
        <f>'Données brutes consommation'!D798</f>
        <v>0</v>
      </c>
      <c r="E804" s="2">
        <f>'Données brutes consommation'!Q798</f>
        <v>0</v>
      </c>
      <c r="F804" s="3">
        <f t="shared" si="3"/>
        <v>0</v>
      </c>
    </row>
    <row r="805" spans="1:6" ht="12.75">
      <c r="A805" s="42">
        <f t="shared" si="2"/>
        <v>0</v>
      </c>
      <c r="B805" s="2">
        <f>'Données brutes consommation'!A799</f>
        <v>0</v>
      </c>
      <c r="C805" s="2">
        <f>'Données brutes consommation'!C799</f>
        <v>0</v>
      </c>
      <c r="D805" s="2">
        <f>'Données brutes consommation'!D799</f>
        <v>0</v>
      </c>
      <c r="E805" s="2">
        <f>'Données brutes consommation'!Q799</f>
        <v>0</v>
      </c>
      <c r="F805" s="3">
        <f t="shared" si="3"/>
        <v>0</v>
      </c>
    </row>
    <row r="806" spans="1:6" ht="12.75">
      <c r="A806" s="42">
        <f t="shared" si="2"/>
        <v>0</v>
      </c>
      <c r="B806" s="2">
        <f>'Données brutes consommation'!A800</f>
        <v>0</v>
      </c>
      <c r="C806" s="2">
        <f>'Données brutes consommation'!C800</f>
        <v>0</v>
      </c>
      <c r="D806" s="2">
        <f>'Données brutes consommation'!D800</f>
        <v>0</v>
      </c>
      <c r="E806" s="2">
        <f>'Données brutes consommation'!Q800</f>
        <v>0</v>
      </c>
      <c r="F806" s="3">
        <f t="shared" si="3"/>
        <v>0</v>
      </c>
    </row>
    <row r="807" spans="1:6" ht="12.75">
      <c r="A807" s="42">
        <f t="shared" si="2"/>
        <v>0</v>
      </c>
      <c r="B807" s="2">
        <f>'Données brutes consommation'!A801</f>
        <v>0</v>
      </c>
      <c r="C807" s="2">
        <f>'Données brutes consommation'!C801</f>
        <v>0</v>
      </c>
      <c r="D807" s="2">
        <f>'Données brutes consommation'!D801</f>
        <v>0</v>
      </c>
      <c r="E807" s="2">
        <f>'Données brutes consommation'!Q801</f>
        <v>0</v>
      </c>
      <c r="F807" s="3">
        <f t="shared" si="3"/>
        <v>0</v>
      </c>
    </row>
    <row r="808" spans="1:6" ht="12.75">
      <c r="A808" s="42">
        <f t="shared" si="2"/>
        <v>0</v>
      </c>
      <c r="B808" s="2">
        <f>'Données brutes consommation'!A802</f>
        <v>0</v>
      </c>
      <c r="C808" s="2">
        <f>'Données brutes consommation'!C802</f>
        <v>0</v>
      </c>
      <c r="D808" s="2">
        <f>'Données brutes consommation'!D802</f>
        <v>0</v>
      </c>
      <c r="E808" s="2">
        <f>'Données brutes consommation'!Q802</f>
        <v>0</v>
      </c>
      <c r="F808" s="3">
        <f t="shared" si="3"/>
        <v>0</v>
      </c>
    </row>
    <row r="809" spans="1:6" ht="12.75">
      <c r="A809" s="42">
        <f t="shared" si="2"/>
        <v>0</v>
      </c>
      <c r="B809" s="2">
        <f>'Données brutes consommation'!A803</f>
        <v>0</v>
      </c>
      <c r="C809" s="2">
        <f>'Données brutes consommation'!C803</f>
        <v>0</v>
      </c>
      <c r="D809" s="2">
        <f>'Données brutes consommation'!D803</f>
        <v>0</v>
      </c>
      <c r="E809" s="2">
        <f>'Données brutes consommation'!Q803</f>
        <v>0</v>
      </c>
      <c r="F809" s="3">
        <f t="shared" si="3"/>
        <v>0</v>
      </c>
    </row>
    <row r="810" spans="1:6" ht="12.75">
      <c r="A810" s="42">
        <f t="shared" si="2"/>
        <v>0</v>
      </c>
      <c r="B810" s="2">
        <f>'Données brutes consommation'!A804</f>
        <v>0</v>
      </c>
      <c r="C810" s="2">
        <f>'Données brutes consommation'!C804</f>
        <v>0</v>
      </c>
      <c r="D810" s="2">
        <f>'Données brutes consommation'!D804</f>
        <v>0</v>
      </c>
      <c r="E810" s="2">
        <f>'Données brutes consommation'!Q804</f>
        <v>0</v>
      </c>
      <c r="F810" s="3">
        <f t="shared" si="3"/>
        <v>0</v>
      </c>
    </row>
    <row r="811" spans="1:6" ht="12.75">
      <c r="A811" s="42">
        <f t="shared" si="2"/>
        <v>0</v>
      </c>
      <c r="B811" s="2">
        <f>'Données brutes consommation'!A805</f>
        <v>0</v>
      </c>
      <c r="C811" s="2">
        <f>'Données brutes consommation'!C805</f>
        <v>0</v>
      </c>
      <c r="D811" s="2">
        <f>'Données brutes consommation'!D805</f>
        <v>0</v>
      </c>
      <c r="E811" s="2">
        <f>'Données brutes consommation'!Q805</f>
        <v>0</v>
      </c>
      <c r="F811" s="3">
        <f t="shared" si="3"/>
        <v>0</v>
      </c>
    </row>
    <row r="812" spans="1:6" ht="12.75">
      <c r="A812" s="42">
        <f t="shared" si="2"/>
        <v>0</v>
      </c>
      <c r="B812" s="2">
        <f>'Données brutes consommation'!A806</f>
        <v>0</v>
      </c>
      <c r="C812" s="2">
        <f>'Données brutes consommation'!C806</f>
        <v>0</v>
      </c>
      <c r="D812" s="2">
        <f>'Données brutes consommation'!D806</f>
        <v>0</v>
      </c>
      <c r="E812" s="2">
        <f>'Données brutes consommation'!Q806</f>
        <v>0</v>
      </c>
      <c r="F812" s="3">
        <f t="shared" si="3"/>
        <v>0</v>
      </c>
    </row>
    <row r="813" spans="1:6" ht="12.75">
      <c r="A813" s="42">
        <f t="shared" si="2"/>
        <v>0</v>
      </c>
      <c r="B813" s="2">
        <f>'Données brutes consommation'!A807</f>
        <v>0</v>
      </c>
      <c r="C813" s="2">
        <f>'Données brutes consommation'!C807</f>
        <v>0</v>
      </c>
      <c r="D813" s="2">
        <f>'Données brutes consommation'!D807</f>
        <v>0</v>
      </c>
      <c r="E813" s="2">
        <f>'Données brutes consommation'!Q807</f>
        <v>0</v>
      </c>
      <c r="F813" s="3">
        <f t="shared" si="3"/>
        <v>0</v>
      </c>
    </row>
    <row r="814" spans="1:6" ht="12.75">
      <c r="A814" s="42">
        <f t="shared" si="2"/>
        <v>0</v>
      </c>
      <c r="B814" s="2">
        <f>'Données brutes consommation'!A808</f>
        <v>0</v>
      </c>
      <c r="C814" s="2">
        <f>'Données brutes consommation'!C808</f>
        <v>0</v>
      </c>
      <c r="D814" s="2">
        <f>'Données brutes consommation'!D808</f>
        <v>0</v>
      </c>
      <c r="E814" s="2">
        <f>'Données brutes consommation'!Q808</f>
        <v>0</v>
      </c>
      <c r="F814" s="3">
        <f t="shared" si="3"/>
        <v>0</v>
      </c>
    </row>
    <row r="815" spans="1:6" ht="12.75">
      <c r="A815" s="42">
        <f t="shared" si="2"/>
        <v>0</v>
      </c>
      <c r="B815" s="2">
        <f>'Données brutes consommation'!A809</f>
        <v>0</v>
      </c>
      <c r="C815" s="2">
        <f>'Données brutes consommation'!C809</f>
        <v>0</v>
      </c>
      <c r="D815" s="2">
        <f>'Données brutes consommation'!D809</f>
        <v>0</v>
      </c>
      <c r="E815" s="2">
        <f>'Données brutes consommation'!Q809</f>
        <v>0</v>
      </c>
      <c r="F815" s="3">
        <f t="shared" si="3"/>
        <v>0</v>
      </c>
    </row>
    <row r="816" spans="1:6" ht="12.75">
      <c r="A816" s="42">
        <f t="shared" si="2"/>
        <v>0</v>
      </c>
      <c r="B816" s="2">
        <f>'Données brutes consommation'!A810</f>
        <v>0</v>
      </c>
      <c r="C816" s="2">
        <f>'Données brutes consommation'!C810</f>
        <v>0</v>
      </c>
      <c r="D816" s="2">
        <f>'Données brutes consommation'!D810</f>
        <v>0</v>
      </c>
      <c r="E816" s="2">
        <f>'Données brutes consommation'!Q810</f>
        <v>0</v>
      </c>
      <c r="F816" s="3">
        <f t="shared" si="3"/>
        <v>0</v>
      </c>
    </row>
    <row r="817" spans="1:6" ht="12.75">
      <c r="A817" s="42">
        <f t="shared" si="2"/>
        <v>0</v>
      </c>
      <c r="B817" s="2">
        <f>'Données brutes consommation'!A811</f>
        <v>0</v>
      </c>
      <c r="C817" s="2">
        <f>'Données brutes consommation'!C811</f>
        <v>0</v>
      </c>
      <c r="D817" s="2">
        <f>'Données brutes consommation'!D811</f>
        <v>0</v>
      </c>
      <c r="E817" s="2">
        <f>'Données brutes consommation'!Q811</f>
        <v>0</v>
      </c>
      <c r="F817" s="3">
        <f t="shared" si="3"/>
        <v>0</v>
      </c>
    </row>
    <row r="818" spans="1:6" ht="12.75">
      <c r="A818" s="42">
        <f t="shared" si="2"/>
        <v>0</v>
      </c>
      <c r="B818" s="2">
        <f>'Données brutes consommation'!A812</f>
        <v>0</v>
      </c>
      <c r="C818" s="2">
        <f>'Données brutes consommation'!C812</f>
        <v>0</v>
      </c>
      <c r="D818" s="2">
        <f>'Données brutes consommation'!D812</f>
        <v>0</v>
      </c>
      <c r="E818" s="2">
        <f>'Données brutes consommation'!Q812</f>
        <v>0</v>
      </c>
      <c r="F818" s="3">
        <f t="shared" si="3"/>
        <v>0</v>
      </c>
    </row>
    <row r="819" spans="1:6" ht="12.75">
      <c r="A819" s="42">
        <f t="shared" si="2"/>
        <v>0</v>
      </c>
      <c r="B819" s="2">
        <f>'Données brutes consommation'!A813</f>
        <v>0</v>
      </c>
      <c r="C819" s="2">
        <f>'Données brutes consommation'!C813</f>
        <v>0</v>
      </c>
      <c r="D819" s="2">
        <f>'Données brutes consommation'!D813</f>
        <v>0</v>
      </c>
      <c r="E819" s="2">
        <f>'Données brutes consommation'!Q813</f>
        <v>0</v>
      </c>
      <c r="F819" s="3">
        <f t="shared" si="3"/>
        <v>0</v>
      </c>
    </row>
    <row r="820" spans="1:6" ht="12.75">
      <c r="A820" s="42">
        <f t="shared" si="2"/>
        <v>0</v>
      </c>
      <c r="B820" s="2">
        <f>'Données brutes consommation'!A814</f>
        <v>0</v>
      </c>
      <c r="C820" s="2">
        <f>'Données brutes consommation'!C814</f>
        <v>0</v>
      </c>
      <c r="D820" s="2">
        <f>'Données brutes consommation'!D814</f>
        <v>0</v>
      </c>
      <c r="E820" s="2">
        <f>'Données brutes consommation'!Q814</f>
        <v>0</v>
      </c>
      <c r="F820" s="3">
        <f t="shared" si="3"/>
        <v>0</v>
      </c>
    </row>
    <row r="821" spans="1:6" ht="12.75">
      <c r="A821" s="42">
        <f t="shared" si="2"/>
        <v>0</v>
      </c>
      <c r="B821" s="2">
        <f>'Données brutes consommation'!A815</f>
        <v>0</v>
      </c>
      <c r="C821" s="2">
        <f>'Données brutes consommation'!C815</f>
        <v>0</v>
      </c>
      <c r="D821" s="2">
        <f>'Données brutes consommation'!D815</f>
        <v>0</v>
      </c>
      <c r="E821" s="2">
        <f>'Données brutes consommation'!Q815</f>
        <v>0</v>
      </c>
      <c r="F821" s="3">
        <f t="shared" si="3"/>
        <v>0</v>
      </c>
    </row>
    <row r="822" spans="1:6" ht="12.75">
      <c r="A822" s="42">
        <f t="shared" si="2"/>
        <v>0</v>
      </c>
      <c r="B822" s="2">
        <f>'Données brutes consommation'!A816</f>
        <v>0</v>
      </c>
      <c r="C822" s="2">
        <f>'Données brutes consommation'!C816</f>
        <v>0</v>
      </c>
      <c r="D822" s="2">
        <f>'Données brutes consommation'!D816</f>
        <v>0</v>
      </c>
      <c r="E822" s="2">
        <f>'Données brutes consommation'!Q816</f>
        <v>0</v>
      </c>
      <c r="F822" s="3">
        <f t="shared" si="3"/>
        <v>0</v>
      </c>
    </row>
    <row r="823" spans="1:6" ht="12.75">
      <c r="A823" s="42">
        <f t="shared" si="2"/>
        <v>0</v>
      </c>
      <c r="B823" s="2">
        <f>'Données brutes consommation'!A817</f>
        <v>0</v>
      </c>
      <c r="C823" s="2">
        <f>'Données brutes consommation'!C817</f>
        <v>0</v>
      </c>
      <c r="D823" s="2">
        <f>'Données brutes consommation'!D817</f>
        <v>0</v>
      </c>
      <c r="E823" s="2">
        <f>'Données brutes consommation'!Q817</f>
        <v>0</v>
      </c>
      <c r="F823" s="3">
        <f t="shared" si="3"/>
        <v>0</v>
      </c>
    </row>
    <row r="824" spans="1:6" ht="12.75">
      <c r="A824" s="42">
        <f t="shared" si="2"/>
        <v>0</v>
      </c>
      <c r="B824" s="2">
        <f>'Données brutes consommation'!A818</f>
        <v>0</v>
      </c>
      <c r="C824" s="2">
        <f>'Données brutes consommation'!C818</f>
        <v>0</v>
      </c>
      <c r="D824" s="2">
        <f>'Données brutes consommation'!D818</f>
        <v>0</v>
      </c>
      <c r="E824" s="2">
        <f>'Données brutes consommation'!Q818</f>
        <v>0</v>
      </c>
      <c r="F824" s="3">
        <f t="shared" si="3"/>
        <v>0</v>
      </c>
    </row>
    <row r="825" spans="1:6" ht="12.75">
      <c r="A825" s="42">
        <f t="shared" si="2"/>
        <v>0</v>
      </c>
      <c r="B825" s="2">
        <f>'Données brutes consommation'!A819</f>
        <v>0</v>
      </c>
      <c r="C825" s="2">
        <f>'Données brutes consommation'!C819</f>
        <v>0</v>
      </c>
      <c r="D825" s="2">
        <f>'Données brutes consommation'!D819</f>
        <v>0</v>
      </c>
      <c r="E825" s="2">
        <f>'Données brutes consommation'!Q819</f>
        <v>0</v>
      </c>
      <c r="F825" s="3">
        <f t="shared" si="3"/>
        <v>0</v>
      </c>
    </row>
    <row r="826" spans="1:6" ht="12.75">
      <c r="A826" s="42">
        <f t="shared" si="2"/>
        <v>0</v>
      </c>
      <c r="B826" s="2">
        <f>'Données brutes consommation'!A820</f>
        <v>0</v>
      </c>
      <c r="C826" s="2">
        <f>'Données brutes consommation'!C820</f>
        <v>0</v>
      </c>
      <c r="D826" s="2">
        <f>'Données brutes consommation'!D820</f>
        <v>0</v>
      </c>
      <c r="E826" s="2">
        <f>'Données brutes consommation'!Q820</f>
        <v>0</v>
      </c>
      <c r="F826" s="3">
        <f t="shared" si="3"/>
        <v>0</v>
      </c>
    </row>
    <row r="827" spans="1:6" ht="12.75">
      <c r="A827" s="42">
        <f t="shared" si="2"/>
        <v>0</v>
      </c>
      <c r="B827" s="2">
        <f>'Données brutes consommation'!A821</f>
        <v>0</v>
      </c>
      <c r="C827" s="2">
        <f>'Données brutes consommation'!C821</f>
        <v>0</v>
      </c>
      <c r="D827" s="2">
        <f>'Données brutes consommation'!D821</f>
        <v>0</v>
      </c>
      <c r="E827" s="2">
        <f>'Données brutes consommation'!Q821</f>
        <v>0</v>
      </c>
      <c r="F827" s="3">
        <f t="shared" si="3"/>
        <v>0</v>
      </c>
    </row>
    <row r="828" spans="1:6" ht="12.75">
      <c r="A828" s="42">
        <f t="shared" si="2"/>
        <v>0</v>
      </c>
      <c r="B828" s="2">
        <f>'Données brutes consommation'!A822</f>
        <v>0</v>
      </c>
      <c r="C828" s="2">
        <f>'Données brutes consommation'!C822</f>
        <v>0</v>
      </c>
      <c r="D828" s="2">
        <f>'Données brutes consommation'!D822</f>
        <v>0</v>
      </c>
      <c r="E828" s="2">
        <f>'Données brutes consommation'!Q822</f>
        <v>0</v>
      </c>
      <c r="F828" s="3">
        <f t="shared" si="3"/>
        <v>0</v>
      </c>
    </row>
    <row r="829" spans="1:6" ht="12.75">
      <c r="A829" s="42">
        <f t="shared" si="2"/>
        <v>0</v>
      </c>
      <c r="B829" s="2">
        <f>'Données brutes consommation'!A823</f>
        <v>0</v>
      </c>
      <c r="C829" s="2">
        <f>'Données brutes consommation'!C823</f>
        <v>0</v>
      </c>
      <c r="D829" s="2">
        <f>'Données brutes consommation'!D823</f>
        <v>0</v>
      </c>
      <c r="E829" s="2">
        <f>'Données brutes consommation'!Q823</f>
        <v>0</v>
      </c>
      <c r="F829" s="3">
        <f t="shared" si="3"/>
        <v>0</v>
      </c>
    </row>
    <row r="830" spans="1:6" ht="12.75">
      <c r="A830" s="42">
        <f t="shared" si="2"/>
        <v>0</v>
      </c>
      <c r="B830" s="2">
        <f>'Données brutes consommation'!A824</f>
        <v>0</v>
      </c>
      <c r="C830" s="2">
        <f>'Données brutes consommation'!C824</f>
        <v>0</v>
      </c>
      <c r="D830" s="2">
        <f>'Données brutes consommation'!D824</f>
        <v>0</v>
      </c>
      <c r="E830" s="2">
        <f>'Données brutes consommation'!Q824</f>
        <v>0</v>
      </c>
      <c r="F830" s="3">
        <f t="shared" si="3"/>
        <v>0</v>
      </c>
    </row>
    <row r="831" spans="1:6" ht="12.75">
      <c r="A831" s="42">
        <f t="shared" si="2"/>
        <v>0</v>
      </c>
      <c r="B831" s="2">
        <f>'Données brutes consommation'!A825</f>
        <v>0</v>
      </c>
      <c r="C831" s="2">
        <f>'Données brutes consommation'!C825</f>
        <v>0</v>
      </c>
      <c r="D831" s="2">
        <f>'Données brutes consommation'!D825</f>
        <v>0</v>
      </c>
      <c r="E831" s="2">
        <f>'Données brutes consommation'!Q825</f>
        <v>0</v>
      </c>
      <c r="F831" s="3">
        <f t="shared" si="3"/>
        <v>0</v>
      </c>
    </row>
    <row r="832" spans="1:6" ht="12.75">
      <c r="A832" s="42">
        <f t="shared" si="2"/>
        <v>0</v>
      </c>
      <c r="B832" s="2">
        <f>'Données brutes consommation'!A826</f>
        <v>0</v>
      </c>
      <c r="C832" s="2">
        <f>'Données brutes consommation'!C826</f>
        <v>0</v>
      </c>
      <c r="D832" s="2">
        <f>'Données brutes consommation'!D826</f>
        <v>0</v>
      </c>
      <c r="E832" s="2">
        <f>'Données brutes consommation'!Q826</f>
        <v>0</v>
      </c>
      <c r="F832" s="3">
        <f t="shared" si="3"/>
        <v>0</v>
      </c>
    </row>
    <row r="833" spans="1:6" ht="12.75">
      <c r="A833" s="42">
        <f t="shared" si="2"/>
        <v>0</v>
      </c>
      <c r="B833" s="2">
        <f>'Données brutes consommation'!A827</f>
        <v>0</v>
      </c>
      <c r="C833" s="2">
        <f>'Données brutes consommation'!C827</f>
        <v>0</v>
      </c>
      <c r="D833" s="2">
        <f>'Données brutes consommation'!D827</f>
        <v>0</v>
      </c>
      <c r="E833" s="2">
        <f>'Données brutes consommation'!Q827</f>
        <v>0</v>
      </c>
      <c r="F833" s="3">
        <f t="shared" si="3"/>
        <v>0</v>
      </c>
    </row>
    <row r="834" spans="1:6" ht="12.75">
      <c r="A834" s="42">
        <f t="shared" si="2"/>
        <v>0</v>
      </c>
      <c r="B834" s="2">
        <f>'Données brutes consommation'!A828</f>
        <v>0</v>
      </c>
      <c r="C834" s="2">
        <f>'Données brutes consommation'!C828</f>
        <v>0</v>
      </c>
      <c r="D834" s="2">
        <f>'Données brutes consommation'!D828</f>
        <v>0</v>
      </c>
      <c r="E834" s="2">
        <f>'Données brutes consommation'!Q828</f>
        <v>0</v>
      </c>
      <c r="F834" s="3">
        <f t="shared" si="3"/>
        <v>0</v>
      </c>
    </row>
    <row r="835" spans="1:6" ht="12.75">
      <c r="A835" s="42">
        <f t="shared" si="2"/>
        <v>0</v>
      </c>
      <c r="B835" s="2">
        <f>'Données brutes consommation'!A829</f>
        <v>0</v>
      </c>
      <c r="C835" s="2">
        <f>'Données brutes consommation'!C829</f>
        <v>0</v>
      </c>
      <c r="D835" s="2">
        <f>'Données brutes consommation'!D829</f>
        <v>0</v>
      </c>
      <c r="E835" s="2">
        <f>'Données brutes consommation'!Q829</f>
        <v>0</v>
      </c>
      <c r="F835" s="3">
        <f t="shared" si="3"/>
        <v>0</v>
      </c>
    </row>
    <row r="836" spans="1:6" ht="12.75">
      <c r="A836" s="42">
        <f t="shared" si="2"/>
        <v>0</v>
      </c>
      <c r="B836" s="2">
        <f>'Données brutes consommation'!A830</f>
        <v>0</v>
      </c>
      <c r="C836" s="2">
        <f>'Données brutes consommation'!C830</f>
        <v>0</v>
      </c>
      <c r="D836" s="2">
        <f>'Données brutes consommation'!D830</f>
        <v>0</v>
      </c>
      <c r="E836" s="2">
        <f>'Données brutes consommation'!Q830</f>
        <v>0</v>
      </c>
      <c r="F836" s="3">
        <f t="shared" si="3"/>
        <v>0</v>
      </c>
    </row>
    <row r="837" spans="1:6" ht="12.75">
      <c r="A837" s="42">
        <f t="shared" si="2"/>
        <v>0</v>
      </c>
      <c r="B837" s="2">
        <f>'Données brutes consommation'!A831</f>
        <v>0</v>
      </c>
      <c r="C837" s="2">
        <f>'Données brutes consommation'!C831</f>
        <v>0</v>
      </c>
      <c r="D837" s="2">
        <f>'Données brutes consommation'!D831</f>
        <v>0</v>
      </c>
      <c r="E837" s="2">
        <f>'Données brutes consommation'!Q831</f>
        <v>0</v>
      </c>
      <c r="F837" s="3">
        <f t="shared" si="3"/>
        <v>0</v>
      </c>
    </row>
    <row r="838" spans="1:6" ht="12.75">
      <c r="A838" s="42">
        <f t="shared" si="2"/>
        <v>0</v>
      </c>
      <c r="B838" s="2">
        <f>'Données brutes consommation'!A832</f>
        <v>0</v>
      </c>
      <c r="C838" s="2">
        <f>'Données brutes consommation'!C832</f>
        <v>0</v>
      </c>
      <c r="D838" s="2">
        <f>'Données brutes consommation'!D832</f>
        <v>0</v>
      </c>
      <c r="E838" s="2">
        <f>'Données brutes consommation'!Q832</f>
        <v>0</v>
      </c>
      <c r="F838" s="3">
        <f t="shared" si="3"/>
        <v>0</v>
      </c>
    </row>
    <row r="839" spans="1:6" ht="12.75">
      <c r="A839" s="42">
        <f t="shared" si="2"/>
        <v>0</v>
      </c>
      <c r="B839" s="2">
        <f>'Données brutes consommation'!A833</f>
        <v>0</v>
      </c>
      <c r="C839" s="2">
        <f>'Données brutes consommation'!C833</f>
        <v>0</v>
      </c>
      <c r="D839" s="2">
        <f>'Données brutes consommation'!D833</f>
        <v>0</v>
      </c>
      <c r="E839" s="2">
        <f>'Données brutes consommation'!Q833</f>
        <v>0</v>
      </c>
      <c r="F839" s="3">
        <f t="shared" si="3"/>
        <v>0</v>
      </c>
    </row>
    <row r="840" spans="1:6" ht="12.75">
      <c r="A840" s="42">
        <f t="shared" si="2"/>
        <v>0</v>
      </c>
      <c r="B840" s="2">
        <f>'Données brutes consommation'!A834</f>
        <v>0</v>
      </c>
      <c r="C840" s="2">
        <f>'Données brutes consommation'!C834</f>
        <v>0</v>
      </c>
      <c r="D840" s="2">
        <f>'Données brutes consommation'!D834</f>
        <v>0</v>
      </c>
      <c r="E840" s="2">
        <f>'Données brutes consommation'!Q834</f>
        <v>0</v>
      </c>
      <c r="F840" s="3">
        <f t="shared" si="3"/>
        <v>0</v>
      </c>
    </row>
    <row r="841" spans="1:6" ht="12.75">
      <c r="A841" s="42">
        <f t="shared" si="2"/>
        <v>0</v>
      </c>
      <c r="B841" s="2">
        <f>'Données brutes consommation'!A835</f>
        <v>0</v>
      </c>
      <c r="C841" s="2">
        <f>'Données brutes consommation'!C835</f>
        <v>0</v>
      </c>
      <c r="D841" s="2">
        <f>'Données brutes consommation'!D835</f>
        <v>0</v>
      </c>
      <c r="E841" s="2">
        <f>'Données brutes consommation'!Q835</f>
        <v>0</v>
      </c>
      <c r="F841" s="3">
        <f t="shared" si="3"/>
        <v>0</v>
      </c>
    </row>
    <row r="842" spans="1:6" ht="12.75">
      <c r="A842" s="42">
        <f t="shared" si="2"/>
        <v>0</v>
      </c>
      <c r="B842" s="2">
        <f>'Données brutes consommation'!A836</f>
        <v>0</v>
      </c>
      <c r="C842" s="2">
        <f>'Données brutes consommation'!C836</f>
        <v>0</v>
      </c>
      <c r="D842" s="2">
        <f>'Données brutes consommation'!D836</f>
        <v>0</v>
      </c>
      <c r="E842" s="2">
        <f>'Données brutes consommation'!Q836</f>
        <v>0</v>
      </c>
      <c r="F842" s="3">
        <f t="shared" si="3"/>
        <v>0</v>
      </c>
    </row>
    <row r="843" spans="1:6" ht="12.75">
      <c r="A843" s="42">
        <f t="shared" si="2"/>
        <v>0</v>
      </c>
      <c r="B843" s="2">
        <f>'Données brutes consommation'!A837</f>
        <v>0</v>
      </c>
      <c r="C843" s="2">
        <f>'Données brutes consommation'!C837</f>
        <v>0</v>
      </c>
      <c r="D843" s="2">
        <f>'Données brutes consommation'!D837</f>
        <v>0</v>
      </c>
      <c r="E843" s="2">
        <f>'Données brutes consommation'!Q837</f>
        <v>0</v>
      </c>
      <c r="F843" s="3">
        <f t="shared" si="3"/>
        <v>0</v>
      </c>
    </row>
    <row r="844" spans="1:6" ht="12.75">
      <c r="A844" s="42">
        <f t="shared" si="2"/>
        <v>0</v>
      </c>
      <c r="B844" s="2">
        <f>'Données brutes consommation'!A838</f>
        <v>0</v>
      </c>
      <c r="C844" s="2">
        <f>'Données brutes consommation'!C838</f>
        <v>0</v>
      </c>
      <c r="D844" s="2">
        <f>'Données brutes consommation'!D838</f>
        <v>0</v>
      </c>
      <c r="E844" s="2">
        <f>'Données brutes consommation'!Q838</f>
        <v>0</v>
      </c>
      <c r="F844" s="3">
        <f t="shared" si="3"/>
        <v>0</v>
      </c>
    </row>
    <row r="845" spans="1:6" ht="12.75">
      <c r="A845" s="42">
        <f t="shared" si="2"/>
        <v>0</v>
      </c>
      <c r="B845" s="2">
        <f>'Données brutes consommation'!A839</f>
        <v>0</v>
      </c>
      <c r="C845" s="2">
        <f>'Données brutes consommation'!C839</f>
        <v>0</v>
      </c>
      <c r="D845" s="2">
        <f>'Données brutes consommation'!D839</f>
        <v>0</v>
      </c>
      <c r="E845" s="2">
        <f>'Données brutes consommation'!Q839</f>
        <v>0</v>
      </c>
      <c r="F845" s="3">
        <f t="shared" si="3"/>
        <v>0</v>
      </c>
    </row>
    <row r="846" spans="1:6" ht="12.75">
      <c r="A846" s="42">
        <f t="shared" si="2"/>
        <v>0</v>
      </c>
      <c r="B846" s="2">
        <f>'Données brutes consommation'!A840</f>
        <v>0</v>
      </c>
      <c r="C846" s="2">
        <f>'Données brutes consommation'!C840</f>
        <v>0</v>
      </c>
      <c r="D846" s="2">
        <f>'Données brutes consommation'!D840</f>
        <v>0</v>
      </c>
      <c r="E846" s="2">
        <f>'Données brutes consommation'!Q840</f>
        <v>0</v>
      </c>
      <c r="F846" s="3">
        <f t="shared" si="3"/>
        <v>0</v>
      </c>
    </row>
    <row r="847" spans="1:6" ht="12.75">
      <c r="A847" s="42">
        <f t="shared" si="2"/>
        <v>0</v>
      </c>
      <c r="B847" s="2">
        <f>'Données brutes consommation'!A841</f>
        <v>0</v>
      </c>
      <c r="C847" s="2">
        <f>'Données brutes consommation'!C841</f>
        <v>0</v>
      </c>
      <c r="D847" s="2">
        <f>'Données brutes consommation'!D841</f>
        <v>0</v>
      </c>
      <c r="E847" s="2">
        <f>'Données brutes consommation'!Q841</f>
        <v>0</v>
      </c>
      <c r="F847" s="3">
        <f t="shared" si="3"/>
        <v>0</v>
      </c>
    </row>
    <row r="848" spans="1:6" ht="12.75">
      <c r="A848" s="42">
        <f t="shared" si="2"/>
        <v>0</v>
      </c>
      <c r="B848" s="2">
        <f>'Données brutes consommation'!A842</f>
        <v>0</v>
      </c>
      <c r="C848" s="2">
        <f>'Données brutes consommation'!C842</f>
        <v>0</v>
      </c>
      <c r="D848" s="2">
        <f>'Données brutes consommation'!D842</f>
        <v>0</v>
      </c>
      <c r="E848" s="2">
        <f>'Données brutes consommation'!Q842</f>
        <v>0</v>
      </c>
      <c r="F848" s="3">
        <f t="shared" si="3"/>
        <v>0</v>
      </c>
    </row>
    <row r="849" spans="1:6" ht="12.75">
      <c r="A849" s="42">
        <f t="shared" si="2"/>
        <v>0</v>
      </c>
      <c r="B849" s="2">
        <f>'Données brutes consommation'!A843</f>
        <v>0</v>
      </c>
      <c r="C849" s="2">
        <f>'Données brutes consommation'!C843</f>
        <v>0</v>
      </c>
      <c r="D849" s="2">
        <f>'Données brutes consommation'!D843</f>
        <v>0</v>
      </c>
      <c r="E849" s="2">
        <f>'Données brutes consommation'!Q843</f>
        <v>0</v>
      </c>
      <c r="F849" s="3">
        <f t="shared" si="3"/>
        <v>0</v>
      </c>
    </row>
    <row r="850" spans="1:6" ht="12.75">
      <c r="A850" s="42">
        <f t="shared" si="2"/>
        <v>0</v>
      </c>
      <c r="B850" s="2">
        <f>'Données brutes consommation'!A844</f>
        <v>0</v>
      </c>
      <c r="C850" s="2">
        <f>'Données brutes consommation'!C844</f>
        <v>0</v>
      </c>
      <c r="D850" s="2">
        <f>'Données brutes consommation'!D844</f>
        <v>0</v>
      </c>
      <c r="E850" s="2">
        <f>'Données brutes consommation'!Q844</f>
        <v>0</v>
      </c>
      <c r="F850" s="3">
        <f t="shared" si="3"/>
        <v>0</v>
      </c>
    </row>
    <row r="851" spans="1:6" ht="12.75">
      <c r="A851" s="42">
        <f t="shared" si="2"/>
        <v>0</v>
      </c>
      <c r="B851" s="2">
        <f>'Données brutes consommation'!A845</f>
        <v>0</v>
      </c>
      <c r="C851" s="2">
        <f>'Données brutes consommation'!C845</f>
        <v>0</v>
      </c>
      <c r="D851" s="2">
        <f>'Données brutes consommation'!D845</f>
        <v>0</v>
      </c>
      <c r="E851" s="2">
        <f>'Données brutes consommation'!Q845</f>
        <v>0</v>
      </c>
      <c r="F851" s="3">
        <f t="shared" si="3"/>
        <v>0</v>
      </c>
    </row>
    <row r="852" spans="1:6" ht="12.75">
      <c r="A852" s="42">
        <f t="shared" si="2"/>
        <v>0</v>
      </c>
      <c r="B852" s="2">
        <f>'Données brutes consommation'!A846</f>
        <v>0</v>
      </c>
      <c r="C852" s="2">
        <f>'Données brutes consommation'!C846</f>
        <v>0</v>
      </c>
      <c r="D852" s="2">
        <f>'Données brutes consommation'!D846</f>
        <v>0</v>
      </c>
      <c r="E852" s="2">
        <f>'Données brutes consommation'!Q846</f>
        <v>0</v>
      </c>
      <c r="F852" s="3">
        <f t="shared" si="3"/>
        <v>0</v>
      </c>
    </row>
    <row r="853" spans="1:6" ht="12.75">
      <c r="A853" s="42">
        <f t="shared" si="2"/>
        <v>0</v>
      </c>
      <c r="B853" s="2">
        <f>'Données brutes consommation'!A847</f>
        <v>0</v>
      </c>
      <c r="C853" s="2">
        <f>'Données brutes consommation'!C847</f>
        <v>0</v>
      </c>
      <c r="D853" s="2">
        <f>'Données brutes consommation'!D847</f>
        <v>0</v>
      </c>
      <c r="E853" s="2">
        <f>'Données brutes consommation'!Q847</f>
        <v>0</v>
      </c>
      <c r="F853" s="3">
        <f t="shared" si="3"/>
        <v>0</v>
      </c>
    </row>
    <row r="854" spans="1:6" ht="12.75">
      <c r="A854" s="42">
        <f t="shared" si="2"/>
        <v>0</v>
      </c>
      <c r="B854" s="2">
        <f>'Données brutes consommation'!A848</f>
        <v>0</v>
      </c>
      <c r="C854" s="2">
        <f>'Données brutes consommation'!C848</f>
        <v>0</v>
      </c>
      <c r="D854" s="2">
        <f>'Données brutes consommation'!D848</f>
        <v>0</v>
      </c>
      <c r="E854" s="2">
        <f>'Données brutes consommation'!Q848</f>
        <v>0</v>
      </c>
      <c r="F854" s="3">
        <f t="shared" si="3"/>
        <v>0</v>
      </c>
    </row>
    <row r="855" spans="1:6" ht="12.75">
      <c r="A855" s="42">
        <f t="shared" si="2"/>
        <v>0</v>
      </c>
      <c r="B855" s="2">
        <f>'Données brutes consommation'!A849</f>
        <v>0</v>
      </c>
      <c r="C855" s="2">
        <f>'Données brutes consommation'!C849</f>
        <v>0</v>
      </c>
      <c r="D855" s="2">
        <f>'Données brutes consommation'!D849</f>
        <v>0</v>
      </c>
      <c r="E855" s="2">
        <f>'Données brutes consommation'!Q849</f>
        <v>0</v>
      </c>
      <c r="F855" s="3">
        <f t="shared" si="3"/>
        <v>0</v>
      </c>
    </row>
    <row r="856" spans="1:6" ht="12.75">
      <c r="A856" s="42">
        <f t="shared" si="2"/>
        <v>0</v>
      </c>
      <c r="B856" s="2">
        <f>'Données brutes consommation'!A850</f>
        <v>0</v>
      </c>
      <c r="C856" s="2">
        <f>'Données brutes consommation'!C850</f>
        <v>0</v>
      </c>
      <c r="D856" s="2">
        <f>'Données brutes consommation'!D850</f>
        <v>0</v>
      </c>
      <c r="E856" s="2">
        <f>'Données brutes consommation'!Q850</f>
        <v>0</v>
      </c>
      <c r="F856" s="3">
        <f t="shared" si="3"/>
        <v>0</v>
      </c>
    </row>
    <row r="857" spans="1:6" ht="12.75">
      <c r="A857" s="42">
        <f t="shared" si="2"/>
        <v>0</v>
      </c>
      <c r="B857" s="2">
        <f>'Données brutes consommation'!A851</f>
        <v>0</v>
      </c>
      <c r="C857" s="2">
        <f>'Données brutes consommation'!C851</f>
        <v>0</v>
      </c>
      <c r="D857" s="2">
        <f>'Données brutes consommation'!D851</f>
        <v>0</v>
      </c>
      <c r="E857" s="2">
        <f>'Données brutes consommation'!Q851</f>
        <v>0</v>
      </c>
      <c r="F857" s="3">
        <f t="shared" si="3"/>
        <v>0</v>
      </c>
    </row>
    <row r="858" spans="1:6" ht="12.75">
      <c r="A858" s="42">
        <f t="shared" si="2"/>
        <v>0</v>
      </c>
      <c r="B858" s="2">
        <f>'Données brutes consommation'!A852</f>
        <v>0</v>
      </c>
      <c r="C858" s="2">
        <f>'Données brutes consommation'!C852</f>
        <v>0</v>
      </c>
      <c r="D858" s="2">
        <f>'Données brutes consommation'!D852</f>
        <v>0</v>
      </c>
      <c r="E858" s="2">
        <f>'Données brutes consommation'!Q852</f>
        <v>0</v>
      </c>
      <c r="F858" s="3">
        <f t="shared" si="3"/>
        <v>0</v>
      </c>
    </row>
    <row r="859" spans="1:6" ht="12.75">
      <c r="A859" s="42">
        <f t="shared" si="2"/>
        <v>0</v>
      </c>
      <c r="B859" s="2">
        <f>'Données brutes consommation'!A853</f>
        <v>0</v>
      </c>
      <c r="C859" s="2">
        <f>'Données brutes consommation'!C853</f>
        <v>0</v>
      </c>
      <c r="D859" s="2">
        <f>'Données brutes consommation'!D853</f>
        <v>0</v>
      </c>
      <c r="E859" s="2">
        <f>'Données brutes consommation'!Q853</f>
        <v>0</v>
      </c>
      <c r="F859" s="3">
        <f t="shared" si="3"/>
        <v>0</v>
      </c>
    </row>
    <row r="860" spans="1:6" ht="12.75">
      <c r="A860" s="42">
        <f t="shared" si="2"/>
        <v>0</v>
      </c>
      <c r="B860" s="2">
        <f>'Données brutes consommation'!A854</f>
        <v>0</v>
      </c>
      <c r="C860" s="2">
        <f>'Données brutes consommation'!C854</f>
        <v>0</v>
      </c>
      <c r="D860" s="2">
        <f>'Données brutes consommation'!D854</f>
        <v>0</v>
      </c>
      <c r="E860" s="2">
        <f>'Données brutes consommation'!Q854</f>
        <v>0</v>
      </c>
      <c r="F860" s="3">
        <f t="shared" si="3"/>
        <v>0</v>
      </c>
    </row>
    <row r="861" spans="1:6" ht="12.75">
      <c r="A861" s="42">
        <f t="shared" si="2"/>
        <v>0</v>
      </c>
      <c r="B861" s="2">
        <f>'Données brutes consommation'!A855</f>
        <v>0</v>
      </c>
      <c r="C861" s="2">
        <f>'Données brutes consommation'!C855</f>
        <v>0</v>
      </c>
      <c r="D861" s="2">
        <f>'Données brutes consommation'!D855</f>
        <v>0</v>
      </c>
      <c r="E861" s="2">
        <f>'Données brutes consommation'!Q855</f>
        <v>0</v>
      </c>
      <c r="F861" s="3">
        <f t="shared" si="3"/>
        <v>0</v>
      </c>
    </row>
    <row r="862" spans="1:6" ht="12.75">
      <c r="A862" s="42">
        <f t="shared" si="2"/>
        <v>0</v>
      </c>
      <c r="B862" s="2">
        <f>'Données brutes consommation'!A856</f>
        <v>0</v>
      </c>
      <c r="C862" s="2">
        <f>'Données brutes consommation'!C856</f>
        <v>0</v>
      </c>
      <c r="D862" s="2">
        <f>'Données brutes consommation'!D856</f>
        <v>0</v>
      </c>
      <c r="E862" s="2">
        <f>'Données brutes consommation'!Q856</f>
        <v>0</v>
      </c>
      <c r="F862" s="3">
        <f t="shared" si="3"/>
        <v>0</v>
      </c>
    </row>
    <row r="863" spans="1:6" ht="12.75">
      <c r="A863" s="42">
        <f t="shared" si="2"/>
        <v>0</v>
      </c>
      <c r="B863" s="2">
        <f>'Données brutes consommation'!A857</f>
        <v>0</v>
      </c>
      <c r="C863" s="2">
        <f>'Données brutes consommation'!C857</f>
        <v>0</v>
      </c>
      <c r="D863" s="2">
        <f>'Données brutes consommation'!D857</f>
        <v>0</v>
      </c>
      <c r="E863" s="2">
        <f>'Données brutes consommation'!Q857</f>
        <v>0</v>
      </c>
      <c r="F863" s="3">
        <f t="shared" si="3"/>
        <v>0</v>
      </c>
    </row>
    <row r="864" spans="1:6" ht="12.75">
      <c r="A864" s="42">
        <f t="shared" si="2"/>
        <v>0</v>
      </c>
      <c r="B864" s="2">
        <f>'Données brutes consommation'!A858</f>
        <v>0</v>
      </c>
      <c r="C864" s="2">
        <f>'Données brutes consommation'!C858</f>
        <v>0</v>
      </c>
      <c r="D864" s="2">
        <f>'Données brutes consommation'!D858</f>
        <v>0</v>
      </c>
      <c r="E864" s="2">
        <f>'Données brutes consommation'!Q858</f>
        <v>0</v>
      </c>
      <c r="F864" s="3">
        <f t="shared" si="3"/>
        <v>0</v>
      </c>
    </row>
    <row r="865" spans="1:6" ht="12.75">
      <c r="A865" s="42">
        <f t="shared" si="2"/>
        <v>0</v>
      </c>
      <c r="B865" s="2">
        <f>'Données brutes consommation'!A859</f>
        <v>0</v>
      </c>
      <c r="C865" s="2">
        <f>'Données brutes consommation'!C859</f>
        <v>0</v>
      </c>
      <c r="D865" s="2">
        <f>'Données brutes consommation'!D859</f>
        <v>0</v>
      </c>
      <c r="E865" s="2">
        <f>'Données brutes consommation'!Q859</f>
        <v>0</v>
      </c>
      <c r="F865" s="3">
        <f t="shared" si="3"/>
        <v>0</v>
      </c>
    </row>
    <row r="866" spans="1:6" ht="12.75">
      <c r="A866" s="42">
        <f t="shared" si="2"/>
        <v>0</v>
      </c>
      <c r="B866" s="2">
        <f>'Données brutes consommation'!A860</f>
        <v>0</v>
      </c>
      <c r="C866" s="2">
        <f>'Données brutes consommation'!C860</f>
        <v>0</v>
      </c>
      <c r="D866" s="2">
        <f>'Données brutes consommation'!D860</f>
        <v>0</v>
      </c>
      <c r="E866" s="2">
        <f>'Données brutes consommation'!Q860</f>
        <v>0</v>
      </c>
      <c r="F866" s="3">
        <f t="shared" si="3"/>
        <v>0</v>
      </c>
    </row>
    <row r="867" spans="1:6" ht="12.75">
      <c r="A867" s="42">
        <f t="shared" si="2"/>
        <v>0</v>
      </c>
      <c r="B867" s="2">
        <f>'Données brutes consommation'!A861</f>
        <v>0</v>
      </c>
      <c r="C867" s="2">
        <f>'Données brutes consommation'!C861</f>
        <v>0</v>
      </c>
      <c r="D867" s="2">
        <f>'Données brutes consommation'!D861</f>
        <v>0</v>
      </c>
      <c r="E867" s="2">
        <f>'Données brutes consommation'!Q861</f>
        <v>0</v>
      </c>
      <c r="F867" s="3">
        <f t="shared" si="3"/>
        <v>0</v>
      </c>
    </row>
    <row r="868" spans="1:6" ht="12.75">
      <c r="A868" s="42">
        <f t="shared" si="2"/>
        <v>0</v>
      </c>
      <c r="B868" s="2">
        <f>'Données brutes consommation'!A862</f>
        <v>0</v>
      </c>
      <c r="C868" s="2">
        <f>'Données brutes consommation'!C862</f>
        <v>0</v>
      </c>
      <c r="D868" s="2">
        <f>'Données brutes consommation'!D862</f>
        <v>0</v>
      </c>
      <c r="E868" s="2">
        <f>'Données brutes consommation'!Q862</f>
        <v>0</v>
      </c>
      <c r="F868" s="3">
        <f t="shared" si="3"/>
        <v>0</v>
      </c>
    </row>
    <row r="869" spans="1:6" ht="12.75">
      <c r="A869" s="42">
        <f t="shared" si="2"/>
        <v>0</v>
      </c>
      <c r="B869" s="2">
        <f>'Données brutes consommation'!A863</f>
        <v>0</v>
      </c>
      <c r="C869" s="2">
        <f>'Données brutes consommation'!C863</f>
        <v>0</v>
      </c>
      <c r="D869" s="2">
        <f>'Données brutes consommation'!D863</f>
        <v>0</v>
      </c>
      <c r="E869" s="2">
        <f>'Données brutes consommation'!Q863</f>
        <v>0</v>
      </c>
      <c r="F869" s="3">
        <f t="shared" si="3"/>
        <v>0</v>
      </c>
    </row>
    <row r="870" spans="1:6" ht="12.75">
      <c r="A870" s="42">
        <f t="shared" si="2"/>
        <v>0</v>
      </c>
      <c r="B870" s="2">
        <f>'Données brutes consommation'!A864</f>
        <v>0</v>
      </c>
      <c r="C870" s="2">
        <f>'Données brutes consommation'!C864</f>
        <v>0</v>
      </c>
      <c r="D870" s="2">
        <f>'Données brutes consommation'!D864</f>
        <v>0</v>
      </c>
      <c r="E870" s="2">
        <f>'Données brutes consommation'!Q864</f>
        <v>0</v>
      </c>
      <c r="F870" s="3">
        <f t="shared" si="3"/>
        <v>0</v>
      </c>
    </row>
    <row r="871" spans="1:6" ht="12.75">
      <c r="A871" s="42">
        <f t="shared" si="2"/>
        <v>0</v>
      </c>
      <c r="B871" s="2">
        <f>'Données brutes consommation'!A865</f>
        <v>0</v>
      </c>
      <c r="C871" s="2">
        <f>'Données brutes consommation'!C865</f>
        <v>0</v>
      </c>
      <c r="D871" s="2">
        <f>'Données brutes consommation'!D865</f>
        <v>0</v>
      </c>
      <c r="E871" s="2">
        <f>'Données brutes consommation'!Q865</f>
        <v>0</v>
      </c>
      <c r="F871" s="3">
        <f t="shared" si="3"/>
        <v>0</v>
      </c>
    </row>
    <row r="872" spans="1:6" ht="12.75">
      <c r="A872" s="42">
        <f t="shared" si="2"/>
        <v>0</v>
      </c>
      <c r="B872" s="2">
        <f>'Données brutes consommation'!A866</f>
        <v>0</v>
      </c>
      <c r="C872" s="2">
        <f>'Données brutes consommation'!C866</f>
        <v>0</v>
      </c>
      <c r="D872" s="2">
        <f>'Données brutes consommation'!D866</f>
        <v>0</v>
      </c>
      <c r="E872" s="2">
        <f>'Données brutes consommation'!Q866</f>
        <v>0</v>
      </c>
      <c r="F872" s="3">
        <f t="shared" si="3"/>
        <v>0</v>
      </c>
    </row>
    <row r="873" spans="1:6" ht="12.75">
      <c r="A873" s="42">
        <f t="shared" si="2"/>
        <v>0</v>
      </c>
      <c r="B873" s="2">
        <f>'Données brutes consommation'!A867</f>
        <v>0</v>
      </c>
      <c r="C873" s="2">
        <f>'Données brutes consommation'!C867</f>
        <v>0</v>
      </c>
      <c r="D873" s="2">
        <f>'Données brutes consommation'!D867</f>
        <v>0</v>
      </c>
      <c r="E873" s="2">
        <f>'Données brutes consommation'!Q867</f>
        <v>0</v>
      </c>
      <c r="F873" s="3">
        <f t="shared" si="3"/>
        <v>0</v>
      </c>
    </row>
    <row r="874" spans="1:6" ht="12.75">
      <c r="A874" s="42">
        <f t="shared" si="2"/>
        <v>0</v>
      </c>
      <c r="B874" s="2">
        <f>'Données brutes consommation'!A868</f>
        <v>0</v>
      </c>
      <c r="C874" s="2">
        <f>'Données brutes consommation'!C868</f>
        <v>0</v>
      </c>
      <c r="D874" s="2">
        <f>'Données brutes consommation'!D868</f>
        <v>0</v>
      </c>
      <c r="E874" s="2">
        <f>'Données brutes consommation'!Q868</f>
        <v>0</v>
      </c>
      <c r="F874" s="3">
        <f t="shared" si="3"/>
        <v>0</v>
      </c>
    </row>
    <row r="875" spans="1:6" ht="12.75">
      <c r="A875" s="42">
        <f t="shared" si="2"/>
        <v>0</v>
      </c>
      <c r="B875" s="2">
        <f>'Données brutes consommation'!A869</f>
        <v>0</v>
      </c>
      <c r="C875" s="2">
        <f>'Données brutes consommation'!C869</f>
        <v>0</v>
      </c>
      <c r="D875" s="2">
        <f>'Données brutes consommation'!D869</f>
        <v>0</v>
      </c>
      <c r="E875" s="2">
        <f>'Données brutes consommation'!Q869</f>
        <v>0</v>
      </c>
      <c r="F875" s="3">
        <f t="shared" si="3"/>
        <v>0</v>
      </c>
    </row>
    <row r="876" spans="1:6" ht="12.75">
      <c r="A876" s="42">
        <f t="shared" si="2"/>
        <v>0</v>
      </c>
      <c r="B876" s="2">
        <f>'Données brutes consommation'!A870</f>
        <v>0</v>
      </c>
      <c r="C876" s="2">
        <f>'Données brutes consommation'!C870</f>
        <v>0</v>
      </c>
      <c r="D876" s="2">
        <f>'Données brutes consommation'!D870</f>
        <v>0</v>
      </c>
      <c r="E876" s="2">
        <f>'Données brutes consommation'!Q870</f>
        <v>0</v>
      </c>
      <c r="F876" s="3">
        <f t="shared" si="3"/>
        <v>0</v>
      </c>
    </row>
    <row r="877" spans="1:6" ht="12.75">
      <c r="A877" s="42">
        <f t="shared" si="2"/>
        <v>0</v>
      </c>
      <c r="B877" s="2">
        <f>'Données brutes consommation'!A871</f>
        <v>0</v>
      </c>
      <c r="C877" s="2">
        <f>'Données brutes consommation'!C871</f>
        <v>0</v>
      </c>
      <c r="D877" s="2">
        <f>'Données brutes consommation'!D871</f>
        <v>0</v>
      </c>
      <c r="E877" s="2">
        <f>'Données brutes consommation'!Q871</f>
        <v>0</v>
      </c>
      <c r="F877" s="3">
        <f t="shared" si="3"/>
        <v>0</v>
      </c>
    </row>
    <row r="878" spans="1:6" ht="12.75">
      <c r="A878" s="42">
        <f t="shared" si="2"/>
        <v>0</v>
      </c>
      <c r="B878" s="2">
        <f>'Données brutes consommation'!A872</f>
        <v>0</v>
      </c>
      <c r="C878" s="2">
        <f>'Données brutes consommation'!C872</f>
        <v>0</v>
      </c>
      <c r="D878" s="2">
        <f>'Données brutes consommation'!D872</f>
        <v>0</v>
      </c>
      <c r="E878" s="2">
        <f>'Données brutes consommation'!Q872</f>
        <v>0</v>
      </c>
      <c r="F878" s="3">
        <f t="shared" si="3"/>
        <v>0</v>
      </c>
    </row>
    <row r="879" spans="1:6" ht="12.75">
      <c r="A879" s="42">
        <f t="shared" si="2"/>
        <v>0</v>
      </c>
      <c r="B879" s="2">
        <f>'Données brutes consommation'!A873</f>
        <v>0</v>
      </c>
      <c r="C879" s="2">
        <f>'Données brutes consommation'!C873</f>
        <v>0</v>
      </c>
      <c r="D879" s="2">
        <f>'Données brutes consommation'!D873</f>
        <v>0</v>
      </c>
      <c r="E879" s="2">
        <f>'Données brutes consommation'!Q873</f>
        <v>0</v>
      </c>
      <c r="F879" s="3">
        <f t="shared" si="3"/>
        <v>0</v>
      </c>
    </row>
    <row r="880" spans="1:6" ht="12.75">
      <c r="A880" s="42">
        <f t="shared" si="2"/>
        <v>0</v>
      </c>
      <c r="B880" s="2">
        <f>'Données brutes consommation'!A874</f>
        <v>0</v>
      </c>
      <c r="C880" s="2">
        <f>'Données brutes consommation'!C874</f>
        <v>0</v>
      </c>
      <c r="D880" s="2">
        <f>'Données brutes consommation'!D874</f>
        <v>0</v>
      </c>
      <c r="E880" s="2">
        <f>'Données brutes consommation'!Q874</f>
        <v>0</v>
      </c>
      <c r="F880" s="3">
        <f t="shared" si="3"/>
        <v>0</v>
      </c>
    </row>
    <row r="881" spans="1:6" ht="12.75">
      <c r="A881" s="42">
        <f t="shared" si="2"/>
        <v>0</v>
      </c>
      <c r="B881" s="2">
        <f>'Données brutes consommation'!A875</f>
        <v>0</v>
      </c>
      <c r="C881" s="2">
        <f>'Données brutes consommation'!C875</f>
        <v>0</v>
      </c>
      <c r="D881" s="2">
        <f>'Données brutes consommation'!D875</f>
        <v>0</v>
      </c>
      <c r="E881" s="2">
        <f>'Données brutes consommation'!Q875</f>
        <v>0</v>
      </c>
      <c r="F881" s="3">
        <f t="shared" si="3"/>
        <v>0</v>
      </c>
    </row>
    <row r="882" spans="1:6" ht="12.75">
      <c r="A882" s="42">
        <f t="shared" si="2"/>
        <v>0</v>
      </c>
      <c r="B882" s="2">
        <f>'Données brutes consommation'!A876</f>
        <v>0</v>
      </c>
      <c r="C882" s="2">
        <f>'Données brutes consommation'!C876</f>
        <v>0</v>
      </c>
      <c r="D882" s="2">
        <f>'Données brutes consommation'!D876</f>
        <v>0</v>
      </c>
      <c r="E882" s="2">
        <f>'Données brutes consommation'!Q876</f>
        <v>0</v>
      </c>
      <c r="F882" s="3">
        <f t="shared" si="3"/>
        <v>0</v>
      </c>
    </row>
    <row r="883" spans="1:6" ht="12.75">
      <c r="A883" s="42">
        <f t="shared" si="2"/>
        <v>0</v>
      </c>
      <c r="B883" s="2">
        <f>'Données brutes consommation'!A877</f>
        <v>0</v>
      </c>
      <c r="C883" s="2">
        <f>'Données brutes consommation'!C877</f>
        <v>0</v>
      </c>
      <c r="D883" s="2">
        <f>'Données brutes consommation'!D877</f>
        <v>0</v>
      </c>
      <c r="E883" s="2">
        <f>'Données brutes consommation'!Q877</f>
        <v>0</v>
      </c>
      <c r="F883" s="3">
        <f t="shared" si="3"/>
        <v>0</v>
      </c>
    </row>
    <row r="884" spans="1:6" ht="12.75">
      <c r="A884" s="42">
        <f t="shared" si="2"/>
        <v>0</v>
      </c>
      <c r="B884" s="2">
        <f>'Données brutes consommation'!A878</f>
        <v>0</v>
      </c>
      <c r="C884" s="2">
        <f>'Données brutes consommation'!C878</f>
        <v>0</v>
      </c>
      <c r="D884" s="2">
        <f>'Données brutes consommation'!D878</f>
        <v>0</v>
      </c>
      <c r="E884" s="2">
        <f>'Données brutes consommation'!Q878</f>
        <v>0</v>
      </c>
      <c r="F884" s="3">
        <f t="shared" si="3"/>
        <v>0</v>
      </c>
    </row>
    <row r="885" spans="1:6" ht="12.75">
      <c r="A885" s="42">
        <f t="shared" si="2"/>
        <v>0</v>
      </c>
      <c r="B885" s="2">
        <f>'Données brutes consommation'!A879</f>
        <v>0</v>
      </c>
      <c r="C885" s="2">
        <f>'Données brutes consommation'!C879</f>
        <v>0</v>
      </c>
      <c r="D885" s="2">
        <f>'Données brutes consommation'!D879</f>
        <v>0</v>
      </c>
      <c r="E885" s="2">
        <f>'Données brutes consommation'!Q879</f>
        <v>0</v>
      </c>
      <c r="F885" s="3">
        <f t="shared" si="3"/>
        <v>0</v>
      </c>
    </row>
    <row r="886" spans="1:6" ht="12.75">
      <c r="A886" s="42">
        <f t="shared" si="2"/>
        <v>0</v>
      </c>
      <c r="B886" s="2">
        <f>'Données brutes consommation'!A880</f>
        <v>0</v>
      </c>
      <c r="C886" s="2">
        <f>'Données brutes consommation'!C880</f>
        <v>0</v>
      </c>
      <c r="D886" s="2">
        <f>'Données brutes consommation'!D880</f>
        <v>0</v>
      </c>
      <c r="E886" s="2">
        <f>'Données brutes consommation'!Q880</f>
        <v>0</v>
      </c>
      <c r="F886" s="3">
        <f t="shared" si="3"/>
        <v>0</v>
      </c>
    </row>
    <row r="887" spans="1:6" ht="12.75">
      <c r="A887" s="42">
        <f t="shared" si="2"/>
        <v>0</v>
      </c>
      <c r="B887" s="2">
        <f>'Données brutes consommation'!A881</f>
        <v>0</v>
      </c>
      <c r="C887" s="2">
        <f>'Données brutes consommation'!C881</f>
        <v>0</v>
      </c>
      <c r="D887" s="2">
        <f>'Données brutes consommation'!D881</f>
        <v>0</v>
      </c>
      <c r="E887" s="2">
        <f>'Données brutes consommation'!Q881</f>
        <v>0</v>
      </c>
      <c r="F887" s="3">
        <f t="shared" si="3"/>
        <v>0</v>
      </c>
    </row>
    <row r="888" spans="1:6" ht="12.75">
      <c r="A888" s="42">
        <f t="shared" si="2"/>
        <v>0</v>
      </c>
      <c r="B888" s="2">
        <f>'Données brutes consommation'!A882</f>
        <v>0</v>
      </c>
      <c r="C888" s="2">
        <f>'Données brutes consommation'!C882</f>
        <v>0</v>
      </c>
      <c r="D888" s="2">
        <f>'Données brutes consommation'!D882</f>
        <v>0</v>
      </c>
      <c r="E888" s="2">
        <f>'Données brutes consommation'!Q882</f>
        <v>0</v>
      </c>
      <c r="F888" s="3">
        <f t="shared" si="3"/>
        <v>0</v>
      </c>
    </row>
    <row r="889" spans="1:6" ht="12.75">
      <c r="A889" s="42">
        <f t="shared" si="2"/>
        <v>0</v>
      </c>
      <c r="B889" s="2">
        <f>'Données brutes consommation'!A883</f>
        <v>0</v>
      </c>
      <c r="C889" s="2">
        <f>'Données brutes consommation'!C883</f>
        <v>0</v>
      </c>
      <c r="D889" s="2">
        <f>'Données brutes consommation'!D883</f>
        <v>0</v>
      </c>
      <c r="E889" s="2">
        <f>'Données brutes consommation'!Q883</f>
        <v>0</v>
      </c>
      <c r="F889" s="3">
        <f t="shared" si="3"/>
        <v>0</v>
      </c>
    </row>
    <row r="890" spans="1:6" ht="12.75">
      <c r="A890" s="42">
        <f t="shared" si="2"/>
        <v>0</v>
      </c>
      <c r="B890" s="2">
        <f>'Données brutes consommation'!A884</f>
        <v>0</v>
      </c>
      <c r="C890" s="2">
        <f>'Données brutes consommation'!C884</f>
        <v>0</v>
      </c>
      <c r="D890" s="2">
        <f>'Données brutes consommation'!D884</f>
        <v>0</v>
      </c>
      <c r="E890" s="2">
        <f>'Données brutes consommation'!Q884</f>
        <v>0</v>
      </c>
      <c r="F890" s="3">
        <f t="shared" si="3"/>
        <v>0</v>
      </c>
    </row>
    <row r="891" spans="1:6" ht="12.75">
      <c r="A891" s="42">
        <f t="shared" si="2"/>
        <v>0</v>
      </c>
      <c r="B891" s="2">
        <f>'Données brutes consommation'!A885</f>
        <v>0</v>
      </c>
      <c r="C891" s="2">
        <f>'Données brutes consommation'!C885</f>
        <v>0</v>
      </c>
      <c r="D891" s="2">
        <f>'Données brutes consommation'!D885</f>
        <v>0</v>
      </c>
      <c r="E891" s="2">
        <f>'Données brutes consommation'!Q885</f>
        <v>0</v>
      </c>
      <c r="F891" s="3">
        <f t="shared" si="3"/>
        <v>0</v>
      </c>
    </row>
    <row r="892" spans="1:6" ht="12.75">
      <c r="A892" s="42">
        <f t="shared" si="2"/>
        <v>0</v>
      </c>
      <c r="B892" s="2">
        <f>'Données brutes consommation'!A886</f>
        <v>0</v>
      </c>
      <c r="C892" s="2">
        <f>'Données brutes consommation'!C886</f>
        <v>0</v>
      </c>
      <c r="D892" s="2">
        <f>'Données brutes consommation'!D886</f>
        <v>0</v>
      </c>
      <c r="E892" s="2">
        <f>'Données brutes consommation'!Q886</f>
        <v>0</v>
      </c>
      <c r="F892" s="3">
        <f t="shared" si="3"/>
        <v>0</v>
      </c>
    </row>
    <row r="893" spans="1:6" ht="12.75">
      <c r="A893" s="42">
        <f t="shared" si="2"/>
        <v>0</v>
      </c>
      <c r="B893" s="2">
        <f>'Données brutes consommation'!A887</f>
        <v>0</v>
      </c>
      <c r="C893" s="2">
        <f>'Données brutes consommation'!C887</f>
        <v>0</v>
      </c>
      <c r="D893" s="2">
        <f>'Données brutes consommation'!D887</f>
        <v>0</v>
      </c>
      <c r="E893" s="2">
        <f>'Données brutes consommation'!Q887</f>
        <v>0</v>
      </c>
      <c r="F893" s="3">
        <f t="shared" si="3"/>
        <v>0</v>
      </c>
    </row>
    <row r="894" spans="1:6" ht="12.75">
      <c r="A894" s="42">
        <f t="shared" si="2"/>
        <v>0</v>
      </c>
      <c r="B894" s="2">
        <f>'Données brutes consommation'!A888</f>
        <v>0</v>
      </c>
      <c r="C894" s="2">
        <f>'Données brutes consommation'!C888</f>
        <v>0</v>
      </c>
      <c r="D894" s="2">
        <f>'Données brutes consommation'!D888</f>
        <v>0</v>
      </c>
      <c r="E894" s="2">
        <f>'Données brutes consommation'!Q888</f>
        <v>0</v>
      </c>
      <c r="F894" s="3">
        <f t="shared" si="3"/>
        <v>0</v>
      </c>
    </row>
    <row r="895" spans="1:6" ht="12.75">
      <c r="A895" s="42">
        <f t="shared" si="2"/>
        <v>0</v>
      </c>
      <c r="B895" s="2">
        <f>'Données brutes consommation'!A889</f>
        <v>0</v>
      </c>
      <c r="C895" s="2">
        <f>'Données brutes consommation'!C889</f>
        <v>0</v>
      </c>
      <c r="D895" s="2">
        <f>'Données brutes consommation'!D889</f>
        <v>0</v>
      </c>
      <c r="E895" s="2">
        <f>'Données brutes consommation'!Q889</f>
        <v>0</v>
      </c>
      <c r="F895" s="3">
        <f t="shared" si="3"/>
        <v>0</v>
      </c>
    </row>
    <row r="896" spans="1:6" ht="12.75">
      <c r="A896" s="42">
        <f t="shared" si="2"/>
        <v>0</v>
      </c>
      <c r="B896" s="2">
        <f>'Données brutes consommation'!A890</f>
        <v>0</v>
      </c>
      <c r="C896" s="2">
        <f>'Données brutes consommation'!C890</f>
        <v>0</v>
      </c>
      <c r="D896" s="2">
        <f>'Données brutes consommation'!D890</f>
        <v>0</v>
      </c>
      <c r="E896" s="2">
        <f>'Données brutes consommation'!Q890</f>
        <v>0</v>
      </c>
      <c r="F896" s="3">
        <f t="shared" si="3"/>
        <v>0</v>
      </c>
    </row>
    <row r="897" spans="1:6" ht="12.75">
      <c r="A897" s="42">
        <f t="shared" si="2"/>
        <v>0</v>
      </c>
      <c r="B897" s="2">
        <f>'Données brutes consommation'!A891</f>
        <v>0</v>
      </c>
      <c r="C897" s="2">
        <f>'Données brutes consommation'!C891</f>
        <v>0</v>
      </c>
      <c r="D897" s="2">
        <f>'Données brutes consommation'!D891</f>
        <v>0</v>
      </c>
      <c r="E897" s="2">
        <f>'Données brutes consommation'!Q891</f>
        <v>0</v>
      </c>
      <c r="F897" s="3">
        <f t="shared" si="3"/>
        <v>0</v>
      </c>
    </row>
    <row r="898" spans="1:6" ht="12.75">
      <c r="A898" s="42">
        <f t="shared" si="2"/>
        <v>0</v>
      </c>
      <c r="B898" s="2">
        <f>'Données brutes consommation'!A892</f>
        <v>0</v>
      </c>
      <c r="C898" s="2">
        <f>'Données brutes consommation'!C892</f>
        <v>0</v>
      </c>
      <c r="D898" s="2">
        <f>'Données brutes consommation'!D892</f>
        <v>0</v>
      </c>
      <c r="E898" s="2">
        <f>'Données brutes consommation'!Q892</f>
        <v>0</v>
      </c>
      <c r="F898" s="3">
        <f t="shared" si="3"/>
        <v>0</v>
      </c>
    </row>
    <row r="899" spans="1:6" ht="12.75">
      <c r="A899" s="42">
        <f t="shared" si="2"/>
        <v>0</v>
      </c>
      <c r="B899" s="2">
        <f>'Données brutes consommation'!A893</f>
        <v>0</v>
      </c>
      <c r="C899" s="2">
        <f>'Données brutes consommation'!C893</f>
        <v>0</v>
      </c>
      <c r="D899" s="2">
        <f>'Données brutes consommation'!D893</f>
        <v>0</v>
      </c>
      <c r="E899" s="2">
        <f>'Données brutes consommation'!Q893</f>
        <v>0</v>
      </c>
      <c r="F899" s="3">
        <f t="shared" si="3"/>
        <v>0</v>
      </c>
    </row>
    <row r="900" spans="1:6" ht="12.75">
      <c r="A900" s="42">
        <f t="shared" si="2"/>
        <v>0</v>
      </c>
      <c r="B900" s="2">
        <f>'Données brutes consommation'!A894</f>
        <v>0</v>
      </c>
      <c r="C900" s="2">
        <f>'Données brutes consommation'!C894</f>
        <v>0</v>
      </c>
      <c r="D900" s="2">
        <f>'Données brutes consommation'!D894</f>
        <v>0</v>
      </c>
      <c r="E900" s="2">
        <f>'Données brutes consommation'!Q894</f>
        <v>0</v>
      </c>
      <c r="F900" s="3">
        <f t="shared" si="3"/>
        <v>0</v>
      </c>
    </row>
    <row r="901" spans="1:6" ht="12.75">
      <c r="A901" s="42">
        <f t="shared" si="2"/>
        <v>0</v>
      </c>
      <c r="B901" s="2">
        <f>'Données brutes consommation'!A895</f>
        <v>0</v>
      </c>
      <c r="C901" s="2">
        <f>'Données brutes consommation'!C895</f>
        <v>0</v>
      </c>
      <c r="D901" s="2">
        <f>'Données brutes consommation'!D895</f>
        <v>0</v>
      </c>
      <c r="E901" s="2">
        <f>'Données brutes consommation'!Q895</f>
        <v>0</v>
      </c>
      <c r="F901" s="3">
        <f t="shared" si="3"/>
        <v>0</v>
      </c>
    </row>
    <row r="902" spans="1:6" ht="12.75">
      <c r="A902" s="42">
        <f t="shared" si="2"/>
        <v>0</v>
      </c>
      <c r="B902" s="2">
        <f>'Données brutes consommation'!A896</f>
        <v>0</v>
      </c>
      <c r="C902" s="2">
        <f>'Données brutes consommation'!C896</f>
        <v>0</v>
      </c>
      <c r="D902" s="2">
        <f>'Données brutes consommation'!D896</f>
        <v>0</v>
      </c>
      <c r="E902" s="2">
        <f>'Données brutes consommation'!Q896</f>
        <v>0</v>
      </c>
      <c r="F902" s="3">
        <f t="shared" si="3"/>
        <v>0</v>
      </c>
    </row>
    <row r="903" spans="1:6" ht="12.75">
      <c r="A903" s="42">
        <f t="shared" si="2"/>
        <v>0</v>
      </c>
      <c r="B903" s="2">
        <f>'Données brutes consommation'!A897</f>
        <v>0</v>
      </c>
      <c r="C903" s="2">
        <f>'Données brutes consommation'!C897</f>
        <v>0</v>
      </c>
      <c r="D903" s="2">
        <f>'Données brutes consommation'!D897</f>
        <v>0</v>
      </c>
      <c r="E903" s="2">
        <f>'Données brutes consommation'!Q897</f>
        <v>0</v>
      </c>
      <c r="F903" s="3">
        <f t="shared" si="3"/>
        <v>0</v>
      </c>
    </row>
    <row r="904" spans="1:6" ht="12.75">
      <c r="A904" s="42">
        <f t="shared" si="2"/>
        <v>0</v>
      </c>
      <c r="B904" s="2">
        <f>'Données brutes consommation'!A898</f>
        <v>0</v>
      </c>
      <c r="C904" s="2">
        <f>'Données brutes consommation'!C898</f>
        <v>0</v>
      </c>
      <c r="D904" s="2">
        <f>'Données brutes consommation'!D898</f>
        <v>0</v>
      </c>
      <c r="E904" s="2">
        <f>'Données brutes consommation'!Q898</f>
        <v>0</v>
      </c>
      <c r="F904" s="3">
        <f t="shared" si="3"/>
        <v>0</v>
      </c>
    </row>
    <row r="905" spans="1:6" ht="12.75">
      <c r="A905" s="42">
        <f t="shared" si="2"/>
        <v>0</v>
      </c>
      <c r="B905" s="2">
        <f>'Données brutes consommation'!A899</f>
        <v>0</v>
      </c>
      <c r="C905" s="2">
        <f>'Données brutes consommation'!C899</f>
        <v>0</v>
      </c>
      <c r="D905" s="2">
        <f>'Données brutes consommation'!D899</f>
        <v>0</v>
      </c>
      <c r="E905" s="2">
        <f>'Données brutes consommation'!Q899</f>
        <v>0</v>
      </c>
      <c r="F905" s="3">
        <f t="shared" si="3"/>
        <v>0</v>
      </c>
    </row>
    <row r="906" spans="1:6" ht="12.75">
      <c r="A906" s="42">
        <f t="shared" si="2"/>
        <v>0</v>
      </c>
      <c r="B906" s="2">
        <f>'Données brutes consommation'!A900</f>
        <v>0</v>
      </c>
      <c r="C906" s="2">
        <f>'Données brutes consommation'!C900</f>
        <v>0</v>
      </c>
      <c r="D906" s="2">
        <f>'Données brutes consommation'!D900</f>
        <v>0</v>
      </c>
      <c r="E906" s="2">
        <f>'Données brutes consommation'!Q900</f>
        <v>0</v>
      </c>
      <c r="F906" s="3">
        <f t="shared" si="3"/>
        <v>0</v>
      </c>
    </row>
    <row r="907" spans="1:6" ht="12.75">
      <c r="A907" s="42">
        <f t="shared" si="2"/>
        <v>0</v>
      </c>
      <c r="B907" s="2">
        <f>'Données brutes consommation'!A901</f>
        <v>0</v>
      </c>
      <c r="C907" s="2">
        <f>'Données brutes consommation'!C901</f>
        <v>0</v>
      </c>
      <c r="D907" s="2">
        <f>'Données brutes consommation'!D901</f>
        <v>0</v>
      </c>
      <c r="E907" s="2">
        <f>'Données brutes consommation'!Q901</f>
        <v>0</v>
      </c>
      <c r="F907" s="3">
        <f t="shared" si="3"/>
        <v>0</v>
      </c>
    </row>
    <row r="908" spans="1:6" ht="12.75">
      <c r="A908" s="42">
        <f t="shared" si="2"/>
        <v>0</v>
      </c>
      <c r="B908" s="2">
        <f>'Données brutes consommation'!A902</f>
        <v>0</v>
      </c>
      <c r="C908" s="2">
        <f>'Données brutes consommation'!C902</f>
        <v>0</v>
      </c>
      <c r="D908" s="2">
        <f>'Données brutes consommation'!D902</f>
        <v>0</v>
      </c>
      <c r="E908" s="2">
        <f>'Données brutes consommation'!Q902</f>
        <v>0</v>
      </c>
      <c r="F908" s="3">
        <f t="shared" si="3"/>
        <v>0</v>
      </c>
    </row>
    <row r="909" spans="1:6" ht="12.75">
      <c r="A909" s="42">
        <f t="shared" si="2"/>
        <v>0</v>
      </c>
      <c r="B909" s="2">
        <f>'Données brutes consommation'!A903</f>
        <v>0</v>
      </c>
      <c r="C909" s="2">
        <f>'Données brutes consommation'!C903</f>
        <v>0</v>
      </c>
      <c r="D909" s="2">
        <f>'Données brutes consommation'!D903</f>
        <v>0</v>
      </c>
      <c r="E909" s="2">
        <f>'Données brutes consommation'!Q903</f>
        <v>0</v>
      </c>
      <c r="F909" s="3">
        <f t="shared" si="3"/>
        <v>0</v>
      </c>
    </row>
    <row r="910" spans="1:6" ht="12.75">
      <c r="A910" s="42">
        <f t="shared" si="2"/>
        <v>0</v>
      </c>
      <c r="B910" s="2">
        <f>'Données brutes consommation'!A904</f>
        <v>0</v>
      </c>
      <c r="C910" s="2">
        <f>'Données brutes consommation'!C904</f>
        <v>0</v>
      </c>
      <c r="D910" s="2">
        <f>'Données brutes consommation'!D904</f>
        <v>0</v>
      </c>
      <c r="E910" s="2">
        <f>'Données brutes consommation'!Q904</f>
        <v>0</v>
      </c>
      <c r="F910" s="3">
        <f t="shared" si="3"/>
        <v>0</v>
      </c>
    </row>
    <row r="911" spans="1:6" ht="12.75">
      <c r="A911" s="42">
        <f t="shared" si="2"/>
        <v>0</v>
      </c>
      <c r="B911" s="2">
        <f>'Données brutes consommation'!A905</f>
        <v>0</v>
      </c>
      <c r="C911" s="2">
        <f>'Données brutes consommation'!C905</f>
        <v>0</v>
      </c>
      <c r="D911" s="2">
        <f>'Données brutes consommation'!D905</f>
        <v>0</v>
      </c>
      <c r="E911" s="2">
        <f>'Données brutes consommation'!Q905</f>
        <v>0</v>
      </c>
      <c r="F911" s="3">
        <f t="shared" si="3"/>
        <v>0</v>
      </c>
    </row>
    <row r="912" spans="1:6" ht="12.75">
      <c r="A912" s="42">
        <f t="shared" si="2"/>
        <v>0</v>
      </c>
      <c r="B912" s="2">
        <f>'Données brutes consommation'!A906</f>
        <v>0</v>
      </c>
      <c r="C912" s="2">
        <f>'Données brutes consommation'!C906</f>
        <v>0</v>
      </c>
      <c r="D912" s="2">
        <f>'Données brutes consommation'!D906</f>
        <v>0</v>
      </c>
      <c r="E912" s="2">
        <f>'Données brutes consommation'!Q906</f>
        <v>0</v>
      </c>
      <c r="F912" s="3">
        <f t="shared" si="3"/>
        <v>0</v>
      </c>
    </row>
    <row r="913" spans="1:6" ht="12.75">
      <c r="A913" s="42">
        <f t="shared" si="2"/>
        <v>0</v>
      </c>
      <c r="B913" s="2">
        <f>'Données brutes consommation'!A907</f>
        <v>0</v>
      </c>
      <c r="C913" s="2">
        <f>'Données brutes consommation'!C907</f>
        <v>0</v>
      </c>
      <c r="D913" s="2">
        <f>'Données brutes consommation'!D907</f>
        <v>0</v>
      </c>
      <c r="E913" s="2">
        <f>'Données brutes consommation'!Q907</f>
        <v>0</v>
      </c>
      <c r="F913" s="3">
        <f t="shared" si="3"/>
        <v>0</v>
      </c>
    </row>
    <row r="914" spans="1:6" ht="12.75">
      <c r="A914" s="42">
        <f t="shared" si="2"/>
        <v>0</v>
      </c>
      <c r="B914" s="2">
        <f>'Données brutes consommation'!A908</f>
        <v>0</v>
      </c>
      <c r="C914" s="2">
        <f>'Données brutes consommation'!C908</f>
        <v>0</v>
      </c>
      <c r="D914" s="2">
        <f>'Données brutes consommation'!D908</f>
        <v>0</v>
      </c>
      <c r="E914" s="2">
        <f>'Données brutes consommation'!Q908</f>
        <v>0</v>
      </c>
      <c r="F914" s="3">
        <f t="shared" si="3"/>
        <v>0</v>
      </c>
    </row>
    <row r="915" spans="1:6" ht="12.75">
      <c r="A915" s="42">
        <f t="shared" si="2"/>
        <v>0</v>
      </c>
      <c r="B915" s="2">
        <f>'Données brutes consommation'!A909</f>
        <v>0</v>
      </c>
      <c r="C915" s="2">
        <f>'Données brutes consommation'!C909</f>
        <v>0</v>
      </c>
      <c r="D915" s="2">
        <f>'Données brutes consommation'!D909</f>
        <v>0</v>
      </c>
      <c r="E915" s="2">
        <f>'Données brutes consommation'!Q909</f>
        <v>0</v>
      </c>
      <c r="F915" s="3">
        <f t="shared" si="3"/>
        <v>0</v>
      </c>
    </row>
    <row r="916" spans="1:6" ht="12.75">
      <c r="A916" s="42">
        <f t="shared" si="2"/>
        <v>0</v>
      </c>
      <c r="B916" s="2">
        <f>'Données brutes consommation'!A910</f>
        <v>0</v>
      </c>
      <c r="C916" s="2">
        <f>'Données brutes consommation'!C910</f>
        <v>0</v>
      </c>
      <c r="D916" s="2">
        <f>'Données brutes consommation'!D910</f>
        <v>0</v>
      </c>
      <c r="E916" s="2">
        <f>'Données brutes consommation'!Q910</f>
        <v>0</v>
      </c>
      <c r="F916" s="3">
        <f t="shared" si="3"/>
        <v>0</v>
      </c>
    </row>
    <row r="917" spans="1:6" ht="12.75">
      <c r="A917" s="42">
        <f t="shared" si="2"/>
        <v>0</v>
      </c>
      <c r="B917" s="2">
        <f>'Données brutes consommation'!A911</f>
        <v>0</v>
      </c>
      <c r="C917" s="2">
        <f>'Données brutes consommation'!C911</f>
        <v>0</v>
      </c>
      <c r="D917" s="2">
        <f>'Données brutes consommation'!D911</f>
        <v>0</v>
      </c>
      <c r="E917" s="2">
        <f>'Données brutes consommation'!Q911</f>
        <v>0</v>
      </c>
      <c r="F917" s="3">
        <f t="shared" si="3"/>
        <v>0</v>
      </c>
    </row>
    <row r="918" spans="1:6" ht="12.75">
      <c r="A918" s="42">
        <f t="shared" si="2"/>
        <v>0</v>
      </c>
      <c r="B918" s="2">
        <f>'Données brutes consommation'!A912</f>
        <v>0</v>
      </c>
      <c r="C918" s="2">
        <f>'Données brutes consommation'!C912</f>
        <v>0</v>
      </c>
      <c r="D918" s="2">
        <f>'Données brutes consommation'!D912</f>
        <v>0</v>
      </c>
      <c r="E918" s="2">
        <f>'Données brutes consommation'!Q912</f>
        <v>0</v>
      </c>
      <c r="F918" s="3">
        <f t="shared" si="3"/>
        <v>0</v>
      </c>
    </row>
    <row r="919" spans="1:6" ht="12.75">
      <c r="A919" s="42">
        <f t="shared" si="2"/>
        <v>0</v>
      </c>
      <c r="B919" s="2">
        <f>'Données brutes consommation'!A913</f>
        <v>0</v>
      </c>
      <c r="C919" s="2">
        <f>'Données brutes consommation'!C913</f>
        <v>0</v>
      </c>
      <c r="D919" s="2">
        <f>'Données brutes consommation'!D913</f>
        <v>0</v>
      </c>
      <c r="E919" s="2">
        <f>'Données brutes consommation'!Q913</f>
        <v>0</v>
      </c>
      <c r="F919" s="3">
        <f t="shared" si="3"/>
        <v>0</v>
      </c>
    </row>
    <row r="920" spans="1:6" ht="12.75">
      <c r="A920" s="42">
        <f t="shared" si="2"/>
        <v>0</v>
      </c>
      <c r="B920" s="2">
        <f>'Données brutes consommation'!A914</f>
        <v>0</v>
      </c>
      <c r="C920" s="2">
        <f>'Données brutes consommation'!C914</f>
        <v>0</v>
      </c>
      <c r="D920" s="2">
        <f>'Données brutes consommation'!D914</f>
        <v>0</v>
      </c>
      <c r="E920" s="2">
        <f>'Données brutes consommation'!Q914</f>
        <v>0</v>
      </c>
      <c r="F920" s="3">
        <f t="shared" si="3"/>
        <v>0</v>
      </c>
    </row>
    <row r="921" spans="1:6" ht="12.75">
      <c r="A921" s="42">
        <f t="shared" si="2"/>
        <v>0</v>
      </c>
      <c r="B921" s="2">
        <f>'Données brutes consommation'!A915</f>
        <v>0</v>
      </c>
      <c r="C921" s="2">
        <f>'Données brutes consommation'!C915</f>
        <v>0</v>
      </c>
      <c r="D921" s="2">
        <f>'Données brutes consommation'!D915</f>
        <v>0</v>
      </c>
      <c r="E921" s="2">
        <f>'Données brutes consommation'!Q915</f>
        <v>0</v>
      </c>
      <c r="F921" s="3">
        <f t="shared" si="3"/>
        <v>0</v>
      </c>
    </row>
    <row r="922" spans="1:6" ht="12.75">
      <c r="A922" s="42">
        <f t="shared" si="2"/>
        <v>0</v>
      </c>
      <c r="B922" s="2">
        <f>'Données brutes consommation'!A916</f>
        <v>0</v>
      </c>
      <c r="C922" s="2">
        <f>'Données brutes consommation'!C916</f>
        <v>0</v>
      </c>
      <c r="D922" s="2">
        <f>'Données brutes consommation'!D916</f>
        <v>0</v>
      </c>
      <c r="E922" s="2">
        <f>'Données brutes consommation'!Q916</f>
        <v>0</v>
      </c>
      <c r="F922" s="3">
        <f t="shared" si="3"/>
        <v>0</v>
      </c>
    </row>
    <row r="923" spans="1:6" ht="12.75">
      <c r="A923" s="42">
        <f t="shared" si="2"/>
        <v>0</v>
      </c>
      <c r="B923" s="2">
        <f>'Données brutes consommation'!A917</f>
        <v>0</v>
      </c>
      <c r="C923" s="2">
        <f>'Données brutes consommation'!C917</f>
        <v>0</v>
      </c>
      <c r="D923" s="2">
        <f>'Données brutes consommation'!D917</f>
        <v>0</v>
      </c>
      <c r="E923" s="2">
        <f>'Données brutes consommation'!Q917</f>
        <v>0</v>
      </c>
      <c r="F923" s="3">
        <f t="shared" si="3"/>
        <v>0</v>
      </c>
    </row>
    <row r="924" spans="1:6" ht="12.75">
      <c r="A924" s="42">
        <f t="shared" si="2"/>
        <v>0</v>
      </c>
      <c r="B924" s="2">
        <f>'Données brutes consommation'!A918</f>
        <v>0</v>
      </c>
      <c r="C924" s="2">
        <f>'Données brutes consommation'!C918</f>
        <v>0</v>
      </c>
      <c r="D924" s="2">
        <f>'Données brutes consommation'!D918</f>
        <v>0</v>
      </c>
      <c r="E924" s="2">
        <f>'Données brutes consommation'!Q918</f>
        <v>0</v>
      </c>
      <c r="F924" s="3">
        <f t="shared" si="3"/>
        <v>0</v>
      </c>
    </row>
    <row r="925" spans="1:6" ht="12.75">
      <c r="A925" s="42">
        <f t="shared" si="2"/>
        <v>0</v>
      </c>
      <c r="B925" s="2">
        <f>'Données brutes consommation'!A919</f>
        <v>0</v>
      </c>
      <c r="C925" s="2">
        <f>'Données brutes consommation'!C919</f>
        <v>0</v>
      </c>
      <c r="D925" s="2">
        <f>'Données brutes consommation'!D919</f>
        <v>0</v>
      </c>
      <c r="E925" s="2">
        <f>'Données brutes consommation'!Q919</f>
        <v>0</v>
      </c>
      <c r="F925" s="3">
        <f t="shared" si="3"/>
        <v>0</v>
      </c>
    </row>
    <row r="926" spans="1:6" ht="12.75">
      <c r="A926" s="42">
        <f t="shared" si="2"/>
        <v>0</v>
      </c>
      <c r="B926" s="2">
        <f>'Données brutes consommation'!A920</f>
        <v>0</v>
      </c>
      <c r="C926" s="2">
        <f>'Données brutes consommation'!C920</f>
        <v>0</v>
      </c>
      <c r="D926" s="2">
        <f>'Données brutes consommation'!D920</f>
        <v>0</v>
      </c>
      <c r="E926" s="2">
        <f>'Données brutes consommation'!Q920</f>
        <v>0</v>
      </c>
      <c r="F926" s="3">
        <f t="shared" si="3"/>
        <v>0</v>
      </c>
    </row>
    <row r="927" spans="1:6" ht="12.75">
      <c r="A927" s="42">
        <f t="shared" si="2"/>
        <v>0</v>
      </c>
      <c r="B927" s="2">
        <f>'Données brutes consommation'!A921</f>
        <v>0</v>
      </c>
      <c r="C927" s="2">
        <f>'Données brutes consommation'!C921</f>
        <v>0</v>
      </c>
      <c r="D927" s="2">
        <f>'Données brutes consommation'!D921</f>
        <v>0</v>
      </c>
      <c r="E927" s="2">
        <f>'Données brutes consommation'!Q921</f>
        <v>0</v>
      </c>
      <c r="F927" s="3">
        <f t="shared" si="3"/>
        <v>0</v>
      </c>
    </row>
    <row r="928" spans="1:6" ht="12.75">
      <c r="A928" s="42">
        <f t="shared" si="2"/>
        <v>0</v>
      </c>
      <c r="B928" s="2">
        <f>'Données brutes consommation'!A922</f>
        <v>0</v>
      </c>
      <c r="C928" s="2">
        <f>'Données brutes consommation'!C922</f>
        <v>0</v>
      </c>
      <c r="D928" s="2">
        <f>'Données brutes consommation'!D922</f>
        <v>0</v>
      </c>
      <c r="E928" s="2">
        <f>'Données brutes consommation'!Q922</f>
        <v>0</v>
      </c>
      <c r="F928" s="3">
        <f t="shared" si="3"/>
        <v>0</v>
      </c>
    </row>
    <row r="929" spans="1:6" ht="12.75">
      <c r="A929" s="42">
        <f t="shared" si="2"/>
        <v>0</v>
      </c>
      <c r="B929" s="2">
        <f>'Données brutes consommation'!A923</f>
        <v>0</v>
      </c>
      <c r="C929" s="2">
        <f>'Données brutes consommation'!C923</f>
        <v>0</v>
      </c>
      <c r="D929" s="2">
        <f>'Données brutes consommation'!D923</f>
        <v>0</v>
      </c>
      <c r="E929" s="2">
        <f>'Données brutes consommation'!Q923</f>
        <v>0</v>
      </c>
      <c r="F929" s="3">
        <f t="shared" si="3"/>
        <v>0</v>
      </c>
    </row>
    <row r="930" spans="1:6" ht="12.75">
      <c r="A930" s="42">
        <f t="shared" si="2"/>
        <v>0</v>
      </c>
      <c r="B930" s="2">
        <f>'Données brutes consommation'!A924</f>
        <v>0</v>
      </c>
      <c r="C930" s="2">
        <f>'Données brutes consommation'!C924</f>
        <v>0</v>
      </c>
      <c r="D930" s="2">
        <f>'Données brutes consommation'!D924</f>
        <v>0</v>
      </c>
      <c r="E930" s="2">
        <f>'Données brutes consommation'!Q924</f>
        <v>0</v>
      </c>
      <c r="F930" s="3">
        <f t="shared" si="3"/>
        <v>0</v>
      </c>
    </row>
    <row r="931" spans="1:6" ht="12.75">
      <c r="A931" s="42">
        <f t="shared" si="2"/>
        <v>0</v>
      </c>
      <c r="B931" s="2">
        <f>'Données brutes consommation'!A925</f>
        <v>0</v>
      </c>
      <c r="C931" s="2">
        <f>'Données brutes consommation'!C925</f>
        <v>0</v>
      </c>
      <c r="D931" s="2">
        <f>'Données brutes consommation'!D925</f>
        <v>0</v>
      </c>
      <c r="E931" s="2">
        <f>'Données brutes consommation'!Q925</f>
        <v>0</v>
      </c>
      <c r="F931" s="3">
        <f t="shared" si="3"/>
        <v>0</v>
      </c>
    </row>
    <row r="932" spans="1:6" ht="12.75">
      <c r="A932" s="42">
        <f t="shared" si="2"/>
        <v>0</v>
      </c>
      <c r="B932" s="2">
        <f>'Données brutes consommation'!A926</f>
        <v>0</v>
      </c>
      <c r="C932" s="2">
        <f>'Données brutes consommation'!C926</f>
        <v>0</v>
      </c>
      <c r="D932" s="2">
        <f>'Données brutes consommation'!D926</f>
        <v>0</v>
      </c>
      <c r="E932" s="2">
        <f>'Données brutes consommation'!Q926</f>
        <v>0</v>
      </c>
      <c r="F932" s="3">
        <f t="shared" si="3"/>
        <v>0</v>
      </c>
    </row>
    <row r="933" spans="1:6" ht="12.75">
      <c r="A933" s="42">
        <f t="shared" si="2"/>
        <v>0</v>
      </c>
      <c r="B933" s="2">
        <f>'Données brutes consommation'!A927</f>
        <v>0</v>
      </c>
      <c r="C933" s="2">
        <f>'Données brutes consommation'!C927</f>
        <v>0</v>
      </c>
      <c r="D933" s="2">
        <f>'Données brutes consommation'!D927</f>
        <v>0</v>
      </c>
      <c r="E933" s="2">
        <f>'Données brutes consommation'!Q927</f>
        <v>0</v>
      </c>
      <c r="F933" s="3">
        <f t="shared" si="3"/>
        <v>0</v>
      </c>
    </row>
    <row r="934" spans="1:6" ht="12.75">
      <c r="A934" s="42">
        <f t="shared" si="2"/>
        <v>0</v>
      </c>
      <c r="B934" s="2">
        <f>'Données brutes consommation'!A928</f>
        <v>0</v>
      </c>
      <c r="C934" s="2">
        <f>'Données brutes consommation'!C928</f>
        <v>0</v>
      </c>
      <c r="D934" s="2">
        <f>'Données brutes consommation'!D928</f>
        <v>0</v>
      </c>
      <c r="E934" s="2">
        <f>'Données brutes consommation'!Q928</f>
        <v>0</v>
      </c>
      <c r="F934" s="3">
        <f t="shared" si="3"/>
        <v>0</v>
      </c>
    </row>
    <row r="935" spans="1:6" ht="12.75">
      <c r="A935" s="42">
        <f t="shared" si="2"/>
        <v>0</v>
      </c>
      <c r="B935" s="2">
        <f>'Données brutes consommation'!A929</f>
        <v>0</v>
      </c>
      <c r="C935" s="2">
        <f>'Données brutes consommation'!C929</f>
        <v>0</v>
      </c>
      <c r="D935" s="2">
        <f>'Données brutes consommation'!D929</f>
        <v>0</v>
      </c>
      <c r="E935" s="2">
        <f>'Données brutes consommation'!Q929</f>
        <v>0</v>
      </c>
      <c r="F935" s="3">
        <f t="shared" si="3"/>
        <v>0</v>
      </c>
    </row>
    <row r="936" spans="1:6" ht="12.75">
      <c r="A936" s="42">
        <f t="shared" si="2"/>
        <v>0</v>
      </c>
      <c r="B936" s="2">
        <f>'Données brutes consommation'!A930</f>
        <v>0</v>
      </c>
      <c r="C936" s="2">
        <f>'Données brutes consommation'!C930</f>
        <v>0</v>
      </c>
      <c r="D936" s="2">
        <f>'Données brutes consommation'!D930</f>
        <v>0</v>
      </c>
      <c r="E936" s="2">
        <f>'Données brutes consommation'!Q930</f>
        <v>0</v>
      </c>
      <c r="F936" s="3">
        <f t="shared" si="3"/>
        <v>0</v>
      </c>
    </row>
    <row r="937" spans="1:6" ht="12.75">
      <c r="A937" s="42">
        <f t="shared" si="2"/>
        <v>0</v>
      </c>
      <c r="B937" s="2">
        <f>'Données brutes consommation'!A931</f>
        <v>0</v>
      </c>
      <c r="C937" s="2">
        <f>'Données brutes consommation'!C931</f>
        <v>0</v>
      </c>
      <c r="D937" s="2">
        <f>'Données brutes consommation'!D931</f>
        <v>0</v>
      </c>
      <c r="E937" s="2">
        <f>'Données brutes consommation'!Q931</f>
        <v>0</v>
      </c>
      <c r="F937" s="3">
        <f t="shared" si="3"/>
        <v>0</v>
      </c>
    </row>
    <row r="938" spans="1:6" ht="12.75">
      <c r="A938" s="42">
        <f t="shared" si="2"/>
        <v>0</v>
      </c>
      <c r="B938" s="2">
        <f>'Données brutes consommation'!A932</f>
        <v>0</v>
      </c>
      <c r="C938" s="2">
        <f>'Données brutes consommation'!C932</f>
        <v>0</v>
      </c>
      <c r="D938" s="2">
        <f>'Données brutes consommation'!D932</f>
        <v>0</v>
      </c>
      <c r="E938" s="2">
        <f>'Données brutes consommation'!Q932</f>
        <v>0</v>
      </c>
      <c r="F938" s="3">
        <f t="shared" si="3"/>
        <v>0</v>
      </c>
    </row>
    <row r="939" spans="1:6" ht="12.75">
      <c r="A939" s="42">
        <f t="shared" si="2"/>
        <v>0</v>
      </c>
      <c r="B939" s="2">
        <f>'Données brutes consommation'!A933</f>
        <v>0</v>
      </c>
      <c r="C939" s="2">
        <f>'Données brutes consommation'!C933</f>
        <v>0</v>
      </c>
      <c r="D939" s="2">
        <f>'Données brutes consommation'!D933</f>
        <v>0</v>
      </c>
      <c r="E939" s="2">
        <f>'Données brutes consommation'!Q933</f>
        <v>0</v>
      </c>
      <c r="F939" s="3">
        <f t="shared" si="3"/>
        <v>0</v>
      </c>
    </row>
    <row r="940" spans="1:6" ht="12.75">
      <c r="A940" s="42">
        <f t="shared" si="2"/>
        <v>0</v>
      </c>
      <c r="B940" s="2">
        <f>'Données brutes consommation'!A934</f>
        <v>0</v>
      </c>
      <c r="C940" s="2">
        <f>'Données brutes consommation'!C934</f>
        <v>0</v>
      </c>
      <c r="D940" s="2">
        <f>'Données brutes consommation'!D934</f>
        <v>0</v>
      </c>
      <c r="E940" s="2">
        <f>'Données brutes consommation'!Q934</f>
        <v>0</v>
      </c>
      <c r="F940" s="3">
        <f t="shared" si="3"/>
        <v>0</v>
      </c>
    </row>
    <row r="941" spans="1:6" ht="12.75">
      <c r="A941" s="42">
        <f t="shared" si="2"/>
        <v>0</v>
      </c>
      <c r="B941" s="2">
        <f>'Données brutes consommation'!A935</f>
        <v>0</v>
      </c>
      <c r="C941" s="2">
        <f>'Données brutes consommation'!C935</f>
        <v>0</v>
      </c>
      <c r="D941" s="2">
        <f>'Données brutes consommation'!D935</f>
        <v>0</v>
      </c>
      <c r="E941" s="2">
        <f>'Données brutes consommation'!Q935</f>
        <v>0</v>
      </c>
      <c r="F941" s="3">
        <f t="shared" si="3"/>
        <v>0</v>
      </c>
    </row>
    <row r="942" spans="1:6" ht="12.75">
      <c r="A942" s="42">
        <f t="shared" si="2"/>
        <v>0</v>
      </c>
      <c r="B942" s="2">
        <f>'Données brutes consommation'!A936</f>
        <v>0</v>
      </c>
      <c r="C942" s="2">
        <f>'Données brutes consommation'!C936</f>
        <v>0</v>
      </c>
      <c r="D942" s="2">
        <f>'Données brutes consommation'!D936</f>
        <v>0</v>
      </c>
      <c r="E942" s="2">
        <f>'Données brutes consommation'!Q936</f>
        <v>0</v>
      </c>
      <c r="F942" s="3">
        <f t="shared" si="3"/>
        <v>0</v>
      </c>
    </row>
    <row r="943" spans="1:6" ht="12.75">
      <c r="A943" s="42">
        <f t="shared" si="2"/>
        <v>0</v>
      </c>
      <c r="B943" s="2">
        <f>'Données brutes consommation'!A937</f>
        <v>0</v>
      </c>
      <c r="C943" s="2">
        <f>'Données brutes consommation'!C937</f>
        <v>0</v>
      </c>
      <c r="D943" s="2">
        <f>'Données brutes consommation'!D937</f>
        <v>0</v>
      </c>
      <c r="E943" s="2">
        <f>'Données brutes consommation'!Q937</f>
        <v>0</v>
      </c>
      <c r="F943" s="3">
        <f t="shared" si="3"/>
        <v>0</v>
      </c>
    </row>
    <row r="944" spans="1:6" ht="12.75">
      <c r="A944" s="42">
        <f t="shared" si="2"/>
        <v>0</v>
      </c>
      <c r="B944" s="2">
        <f>'Données brutes consommation'!A938</f>
        <v>0</v>
      </c>
      <c r="C944" s="2">
        <f>'Données brutes consommation'!C938</f>
        <v>0</v>
      </c>
      <c r="D944" s="2">
        <f>'Données brutes consommation'!D938</f>
        <v>0</v>
      </c>
      <c r="E944" s="2">
        <f>'Données brutes consommation'!Q938</f>
        <v>0</v>
      </c>
      <c r="F944" s="3">
        <f t="shared" si="3"/>
        <v>0</v>
      </c>
    </row>
    <row r="945" spans="1:6" ht="12.75">
      <c r="A945" s="42">
        <f t="shared" si="2"/>
        <v>0</v>
      </c>
      <c r="B945" s="2">
        <f>'Données brutes consommation'!A939</f>
        <v>0</v>
      </c>
      <c r="C945" s="2">
        <f>'Données brutes consommation'!C939</f>
        <v>0</v>
      </c>
      <c r="D945" s="2">
        <f>'Données brutes consommation'!D939</f>
        <v>0</v>
      </c>
      <c r="E945" s="2">
        <f>'Données brutes consommation'!Q939</f>
        <v>0</v>
      </c>
      <c r="F945" s="3">
        <f t="shared" si="3"/>
        <v>0</v>
      </c>
    </row>
    <row r="946" spans="1:6" ht="12.75">
      <c r="A946" s="42">
        <f t="shared" si="2"/>
        <v>0</v>
      </c>
      <c r="B946" s="2">
        <f>'Données brutes consommation'!A940</f>
        <v>0</v>
      </c>
      <c r="C946" s="2">
        <f>'Données brutes consommation'!C940</f>
        <v>0</v>
      </c>
      <c r="D946" s="2">
        <f>'Données brutes consommation'!D940</f>
        <v>0</v>
      </c>
      <c r="E946" s="2">
        <f>'Données brutes consommation'!Q940</f>
        <v>0</v>
      </c>
      <c r="F946" s="3">
        <f t="shared" si="3"/>
        <v>0</v>
      </c>
    </row>
    <row r="947" spans="1:6" ht="12.75">
      <c r="A947" s="42">
        <f t="shared" si="2"/>
        <v>0</v>
      </c>
      <c r="B947" s="2">
        <f>'Données brutes consommation'!A941</f>
        <v>0</v>
      </c>
      <c r="C947" s="2">
        <f>'Données brutes consommation'!C941</f>
        <v>0</v>
      </c>
      <c r="D947" s="2">
        <f>'Données brutes consommation'!D941</f>
        <v>0</v>
      </c>
      <c r="E947" s="2">
        <f>'Données brutes consommation'!Q941</f>
        <v>0</v>
      </c>
      <c r="F947" s="3">
        <f t="shared" si="3"/>
        <v>0</v>
      </c>
    </row>
    <row r="948" spans="1:6" ht="12.75">
      <c r="A948" s="42">
        <f t="shared" si="2"/>
        <v>0</v>
      </c>
      <c r="B948" s="2">
        <f>'Données brutes consommation'!A942</f>
        <v>0</v>
      </c>
      <c r="C948" s="2">
        <f>'Données brutes consommation'!C942</f>
        <v>0</v>
      </c>
      <c r="D948" s="2">
        <f>'Données brutes consommation'!D942</f>
        <v>0</v>
      </c>
      <c r="E948" s="2">
        <f>'Données brutes consommation'!Q942</f>
        <v>0</v>
      </c>
      <c r="F948" s="3">
        <f t="shared" si="3"/>
        <v>0</v>
      </c>
    </row>
    <row r="949" spans="1:6" ht="12.75">
      <c r="A949" s="42">
        <f t="shared" si="2"/>
        <v>0</v>
      </c>
      <c r="B949" s="2">
        <f>'Données brutes consommation'!A943</f>
        <v>0</v>
      </c>
      <c r="C949" s="2">
        <f>'Données brutes consommation'!C943</f>
        <v>0</v>
      </c>
      <c r="D949" s="2">
        <f>'Données brutes consommation'!D943</f>
        <v>0</v>
      </c>
      <c r="E949" s="2">
        <f>'Données brutes consommation'!Q943</f>
        <v>0</v>
      </c>
      <c r="F949" s="3">
        <f t="shared" si="3"/>
        <v>0</v>
      </c>
    </row>
    <row r="950" spans="1:6" ht="12.75">
      <c r="A950" s="42">
        <f t="shared" si="2"/>
        <v>0</v>
      </c>
      <c r="B950" s="2">
        <f>'Données brutes consommation'!A944</f>
        <v>0</v>
      </c>
      <c r="C950" s="2">
        <f>'Données brutes consommation'!C944</f>
        <v>0</v>
      </c>
      <c r="D950" s="2">
        <f>'Données brutes consommation'!D944</f>
        <v>0</v>
      </c>
      <c r="E950" s="2">
        <f>'Données brutes consommation'!Q944</f>
        <v>0</v>
      </c>
      <c r="F950" s="3">
        <f t="shared" si="3"/>
        <v>0</v>
      </c>
    </row>
    <row r="951" spans="1:6" ht="12.75">
      <c r="A951" s="42">
        <f t="shared" si="2"/>
        <v>0</v>
      </c>
      <c r="B951" s="2">
        <f>'Données brutes consommation'!A945</f>
        <v>0</v>
      </c>
      <c r="C951" s="2">
        <f>'Données brutes consommation'!C945</f>
        <v>0</v>
      </c>
      <c r="D951" s="2">
        <f>'Données brutes consommation'!D945</f>
        <v>0</v>
      </c>
      <c r="E951" s="2">
        <f>'Données brutes consommation'!Q945</f>
        <v>0</v>
      </c>
      <c r="F951" s="3">
        <f t="shared" si="3"/>
        <v>0</v>
      </c>
    </row>
    <row r="952" spans="1:6" ht="12.75">
      <c r="A952" s="42">
        <f t="shared" si="2"/>
        <v>0</v>
      </c>
      <c r="B952" s="2">
        <f>'Données brutes consommation'!A946</f>
        <v>0</v>
      </c>
      <c r="C952" s="2">
        <f>'Données brutes consommation'!C946</f>
        <v>0</v>
      </c>
      <c r="D952" s="2">
        <f>'Données brutes consommation'!D946</f>
        <v>0</v>
      </c>
      <c r="E952" s="2">
        <f>'Données brutes consommation'!Q946</f>
        <v>0</v>
      </c>
      <c r="F952" s="3">
        <f t="shared" si="3"/>
        <v>0</v>
      </c>
    </row>
    <row r="953" spans="1:6" ht="12.75">
      <c r="A953" s="42">
        <f t="shared" si="2"/>
        <v>0</v>
      </c>
      <c r="B953" s="2">
        <f>'Données brutes consommation'!A947</f>
        <v>0</v>
      </c>
      <c r="C953" s="2">
        <f>'Données brutes consommation'!C947</f>
        <v>0</v>
      </c>
      <c r="D953" s="2">
        <f>'Données brutes consommation'!D947</f>
        <v>0</v>
      </c>
      <c r="E953" s="2">
        <f>'Données brutes consommation'!Q947</f>
        <v>0</v>
      </c>
      <c r="F953" s="3">
        <f t="shared" si="3"/>
        <v>0</v>
      </c>
    </row>
    <row r="954" spans="1:6" ht="12.75">
      <c r="A954" s="42">
        <f t="shared" si="2"/>
        <v>0</v>
      </c>
      <c r="B954" s="2">
        <f>'Données brutes consommation'!A948</f>
        <v>0</v>
      </c>
      <c r="C954" s="2">
        <f>'Données brutes consommation'!C948</f>
        <v>0</v>
      </c>
      <c r="D954" s="2">
        <f>'Données brutes consommation'!D948</f>
        <v>0</v>
      </c>
      <c r="E954" s="2">
        <f>'Données brutes consommation'!Q948</f>
        <v>0</v>
      </c>
      <c r="F954" s="3">
        <f t="shared" si="3"/>
        <v>0</v>
      </c>
    </row>
    <row r="955" spans="1:6" ht="12.75">
      <c r="A955" s="42">
        <f t="shared" si="2"/>
        <v>0</v>
      </c>
      <c r="B955" s="2">
        <f>'Données brutes consommation'!A949</f>
        <v>0</v>
      </c>
      <c r="C955" s="2">
        <f>'Données brutes consommation'!C949</f>
        <v>0</v>
      </c>
      <c r="D955" s="2">
        <f>'Données brutes consommation'!D949</f>
        <v>0</v>
      </c>
      <c r="E955" s="2">
        <f>'Données brutes consommation'!Q949</f>
        <v>0</v>
      </c>
      <c r="F955" s="3">
        <f t="shared" si="3"/>
        <v>0</v>
      </c>
    </row>
    <row r="956" spans="1:6" ht="12.75">
      <c r="A956" s="42">
        <f t="shared" si="2"/>
        <v>0</v>
      </c>
      <c r="B956" s="2">
        <f>'Données brutes consommation'!A950</f>
        <v>0</v>
      </c>
      <c r="C956" s="2">
        <f>'Données brutes consommation'!C950</f>
        <v>0</v>
      </c>
      <c r="D956" s="2">
        <f>'Données brutes consommation'!D950</f>
        <v>0</v>
      </c>
      <c r="E956" s="2">
        <f>'Données brutes consommation'!Q950</f>
        <v>0</v>
      </c>
      <c r="F956" s="3">
        <f t="shared" si="3"/>
        <v>0</v>
      </c>
    </row>
    <row r="957" spans="1:6" ht="12.75">
      <c r="A957" s="42">
        <f t="shared" si="2"/>
        <v>0</v>
      </c>
      <c r="B957" s="2">
        <f>'Données brutes consommation'!A951</f>
        <v>0</v>
      </c>
      <c r="C957" s="2">
        <f>'Données brutes consommation'!C951</f>
        <v>0</v>
      </c>
      <c r="D957" s="2">
        <f>'Données brutes consommation'!D951</f>
        <v>0</v>
      </c>
      <c r="E957" s="2">
        <f>'Données brutes consommation'!Q951</f>
        <v>0</v>
      </c>
      <c r="F957" s="3">
        <f t="shared" si="3"/>
        <v>0</v>
      </c>
    </row>
    <row r="958" spans="1:6" ht="12.75">
      <c r="A958" s="42">
        <f t="shared" si="2"/>
        <v>0</v>
      </c>
      <c r="B958" s="2">
        <f>'Données brutes consommation'!A952</f>
        <v>0</v>
      </c>
      <c r="C958" s="2">
        <f>'Données brutes consommation'!C952</f>
        <v>0</v>
      </c>
      <c r="D958" s="2">
        <f>'Données brutes consommation'!D952</f>
        <v>0</v>
      </c>
      <c r="E958" s="2">
        <f>'Données brutes consommation'!Q952</f>
        <v>0</v>
      </c>
      <c r="F958" s="3">
        <f t="shared" si="3"/>
        <v>0</v>
      </c>
    </row>
    <row r="959" spans="1:6" ht="12.75">
      <c r="A959" s="42">
        <f t="shared" si="2"/>
        <v>0</v>
      </c>
      <c r="B959" s="2">
        <f>'Données brutes consommation'!A953</f>
        <v>0</v>
      </c>
      <c r="C959" s="2">
        <f>'Données brutes consommation'!C953</f>
        <v>0</v>
      </c>
      <c r="D959" s="2">
        <f>'Données brutes consommation'!D953</f>
        <v>0</v>
      </c>
      <c r="E959" s="2">
        <f>'Données brutes consommation'!Q953</f>
        <v>0</v>
      </c>
      <c r="F959" s="3">
        <f t="shared" si="3"/>
        <v>0</v>
      </c>
    </row>
    <row r="960" spans="1:6" ht="12.75">
      <c r="A960" s="42">
        <f t="shared" si="2"/>
        <v>0</v>
      </c>
      <c r="B960" s="2">
        <f>'Données brutes consommation'!A954</f>
        <v>0</v>
      </c>
      <c r="C960" s="2">
        <f>'Données brutes consommation'!C954</f>
        <v>0</v>
      </c>
      <c r="D960" s="2">
        <f>'Données brutes consommation'!D954</f>
        <v>0</v>
      </c>
      <c r="E960" s="2">
        <f>'Données brutes consommation'!Q954</f>
        <v>0</v>
      </c>
      <c r="F960" s="3">
        <f t="shared" si="3"/>
        <v>0</v>
      </c>
    </row>
    <row r="961" spans="1:6" ht="12.75">
      <c r="A961" s="42">
        <f t="shared" si="2"/>
        <v>0</v>
      </c>
      <c r="B961" s="2">
        <f>'Données brutes consommation'!A955</f>
        <v>0</v>
      </c>
      <c r="C961" s="2">
        <f>'Données brutes consommation'!C955</f>
        <v>0</v>
      </c>
      <c r="D961" s="2">
        <f>'Données brutes consommation'!D955</f>
        <v>0</v>
      </c>
      <c r="E961" s="2">
        <f>'Données brutes consommation'!Q955</f>
        <v>0</v>
      </c>
      <c r="F961" s="3">
        <f t="shared" si="3"/>
        <v>0</v>
      </c>
    </row>
    <row r="962" spans="1:6" ht="12.75">
      <c r="A962" s="42">
        <f t="shared" si="2"/>
        <v>0</v>
      </c>
      <c r="B962" s="2">
        <f>'Données brutes consommation'!A956</f>
        <v>0</v>
      </c>
      <c r="C962" s="2">
        <f>'Données brutes consommation'!C956</f>
        <v>0</v>
      </c>
      <c r="D962" s="2">
        <f>'Données brutes consommation'!D956</f>
        <v>0</v>
      </c>
      <c r="E962" s="2">
        <f>'Données brutes consommation'!Q956</f>
        <v>0</v>
      </c>
      <c r="F962" s="3">
        <f t="shared" si="3"/>
        <v>0</v>
      </c>
    </row>
    <row r="963" spans="1:6" ht="12.75">
      <c r="A963" s="42">
        <f t="shared" si="2"/>
        <v>0</v>
      </c>
      <c r="B963" s="2">
        <f>'Données brutes consommation'!A957</f>
        <v>0</v>
      </c>
      <c r="C963" s="2">
        <f>'Données brutes consommation'!C957</f>
        <v>0</v>
      </c>
      <c r="D963" s="2">
        <f>'Données brutes consommation'!D957</f>
        <v>0</v>
      </c>
      <c r="E963" s="2">
        <f>'Données brutes consommation'!Q957</f>
        <v>0</v>
      </c>
      <c r="F963" s="3">
        <f t="shared" si="3"/>
        <v>0</v>
      </c>
    </row>
    <row r="964" spans="1:6" ht="12.75">
      <c r="A964" s="42">
        <f t="shared" si="2"/>
        <v>0</v>
      </c>
      <c r="B964" s="2">
        <f>'Données brutes consommation'!A958</f>
        <v>0</v>
      </c>
      <c r="C964" s="2">
        <f>'Données brutes consommation'!C958</f>
        <v>0</v>
      </c>
      <c r="D964" s="2">
        <f>'Données brutes consommation'!D958</f>
        <v>0</v>
      </c>
      <c r="E964" s="2">
        <f>'Données brutes consommation'!Q958</f>
        <v>0</v>
      </c>
      <c r="F964" s="3">
        <f t="shared" si="3"/>
        <v>0</v>
      </c>
    </row>
    <row r="965" spans="1:6" ht="12.75">
      <c r="A965" s="42">
        <f t="shared" si="2"/>
        <v>0</v>
      </c>
      <c r="B965" s="2">
        <f>'Données brutes consommation'!A959</f>
        <v>0</v>
      </c>
      <c r="C965" s="2">
        <f>'Données brutes consommation'!C959</f>
        <v>0</v>
      </c>
      <c r="D965" s="2">
        <f>'Données brutes consommation'!D959</f>
        <v>0</v>
      </c>
      <c r="E965" s="2">
        <f>'Données brutes consommation'!Q959</f>
        <v>0</v>
      </c>
      <c r="F965" s="3">
        <f t="shared" si="3"/>
        <v>0</v>
      </c>
    </row>
    <row r="966" spans="1:6" ht="12.75">
      <c r="A966" s="42">
        <f t="shared" si="2"/>
        <v>0</v>
      </c>
      <c r="B966" s="2">
        <f>'Données brutes consommation'!A960</f>
        <v>0</v>
      </c>
      <c r="C966" s="2">
        <f>'Données brutes consommation'!C960</f>
        <v>0</v>
      </c>
      <c r="D966" s="2">
        <f>'Données brutes consommation'!D960</f>
        <v>0</v>
      </c>
      <c r="E966" s="2">
        <f>'Données brutes consommation'!Q960</f>
        <v>0</v>
      </c>
      <c r="F966" s="3">
        <f t="shared" si="3"/>
        <v>0</v>
      </c>
    </row>
    <row r="967" spans="1:6" ht="12.75">
      <c r="A967" s="42">
        <f t="shared" si="2"/>
        <v>0</v>
      </c>
      <c r="B967" s="2">
        <f>'Données brutes consommation'!A961</f>
        <v>0</v>
      </c>
      <c r="C967" s="2">
        <f>'Données brutes consommation'!C961</f>
        <v>0</v>
      </c>
      <c r="D967" s="2">
        <f>'Données brutes consommation'!D961</f>
        <v>0</v>
      </c>
      <c r="E967" s="2">
        <f>'Données brutes consommation'!Q961</f>
        <v>0</v>
      </c>
      <c r="F967" s="3">
        <f t="shared" si="3"/>
        <v>0</v>
      </c>
    </row>
    <row r="968" spans="1:6" ht="12.75">
      <c r="A968" s="42">
        <f t="shared" si="2"/>
        <v>0</v>
      </c>
      <c r="B968" s="2">
        <f>'Données brutes consommation'!A962</f>
        <v>0</v>
      </c>
      <c r="C968" s="2">
        <f>'Données brutes consommation'!C962</f>
        <v>0</v>
      </c>
      <c r="D968" s="2">
        <f>'Données brutes consommation'!D962</f>
        <v>0</v>
      </c>
      <c r="E968" s="2">
        <f>'Données brutes consommation'!Q962</f>
        <v>0</v>
      </c>
      <c r="F968" s="3">
        <f t="shared" si="3"/>
        <v>0</v>
      </c>
    </row>
    <row r="969" spans="1:6" ht="12.75">
      <c r="A969" s="42">
        <f t="shared" si="2"/>
        <v>0</v>
      </c>
      <c r="B969" s="2">
        <f>'Données brutes consommation'!A963</f>
        <v>0</v>
      </c>
      <c r="C969" s="2">
        <f>'Données brutes consommation'!C963</f>
        <v>0</v>
      </c>
      <c r="D969" s="2">
        <f>'Données brutes consommation'!D963</f>
        <v>0</v>
      </c>
      <c r="E969" s="2">
        <f>'Données brutes consommation'!Q963</f>
        <v>0</v>
      </c>
      <c r="F969" s="3">
        <f t="shared" si="3"/>
        <v>0</v>
      </c>
    </row>
    <row r="970" spans="1:6" ht="12.75">
      <c r="A970" s="42">
        <f t="shared" si="2"/>
        <v>0</v>
      </c>
      <c r="B970" s="2">
        <f>'Données brutes consommation'!A964</f>
        <v>0</v>
      </c>
      <c r="C970" s="2">
        <f>'Données brutes consommation'!C964</f>
        <v>0</v>
      </c>
      <c r="D970" s="2">
        <f>'Données brutes consommation'!D964</f>
        <v>0</v>
      </c>
      <c r="E970" s="2">
        <f>'Données brutes consommation'!Q964</f>
        <v>0</v>
      </c>
      <c r="F970" s="3">
        <f t="shared" si="3"/>
        <v>0</v>
      </c>
    </row>
    <row r="971" spans="1:6" ht="12.75">
      <c r="A971" s="42">
        <f t="shared" si="2"/>
        <v>0</v>
      </c>
      <c r="B971" s="2">
        <f>'Données brutes consommation'!A965</f>
        <v>0</v>
      </c>
      <c r="C971" s="2">
        <f>'Données brutes consommation'!C965</f>
        <v>0</v>
      </c>
      <c r="D971" s="2">
        <f>'Données brutes consommation'!D965</f>
        <v>0</v>
      </c>
      <c r="E971" s="2">
        <f>'Données brutes consommation'!Q965</f>
        <v>0</v>
      </c>
      <c r="F971" s="3">
        <f t="shared" si="3"/>
        <v>0</v>
      </c>
    </row>
    <row r="972" spans="1:6" ht="12.75">
      <c r="A972" s="42">
        <f t="shared" si="2"/>
        <v>0</v>
      </c>
      <c r="B972" s="2">
        <f>'Données brutes consommation'!A966</f>
        <v>0</v>
      </c>
      <c r="C972" s="2">
        <f>'Données brutes consommation'!C966</f>
        <v>0</v>
      </c>
      <c r="D972" s="2">
        <f>'Données brutes consommation'!D966</f>
        <v>0</v>
      </c>
      <c r="E972" s="2">
        <f>'Données brutes consommation'!Q966</f>
        <v>0</v>
      </c>
      <c r="F972" s="3">
        <f t="shared" si="3"/>
        <v>0</v>
      </c>
    </row>
    <row r="973" spans="1:6" ht="12.75">
      <c r="A973" s="42">
        <f t="shared" si="2"/>
        <v>0</v>
      </c>
      <c r="B973" s="2">
        <f>'Données brutes consommation'!A967</f>
        <v>0</v>
      </c>
      <c r="C973" s="2">
        <f>'Données brutes consommation'!C967</f>
        <v>0</v>
      </c>
      <c r="D973" s="2">
        <f>'Données brutes consommation'!D967</f>
        <v>0</v>
      </c>
      <c r="E973" s="2">
        <f>'Données brutes consommation'!Q967</f>
        <v>0</v>
      </c>
      <c r="F973" s="3">
        <f t="shared" si="3"/>
        <v>0</v>
      </c>
    </row>
    <row r="974" spans="1:6" ht="12.75">
      <c r="A974" s="42">
        <f t="shared" si="2"/>
        <v>0</v>
      </c>
      <c r="B974" s="2">
        <f>'Données brutes consommation'!A968</f>
        <v>0</v>
      </c>
      <c r="C974" s="2">
        <f>'Données brutes consommation'!C968</f>
        <v>0</v>
      </c>
      <c r="D974" s="2">
        <f>'Données brutes consommation'!D968</f>
        <v>0</v>
      </c>
      <c r="E974" s="2">
        <f>'Données brutes consommation'!Q968</f>
        <v>0</v>
      </c>
      <c r="F974" s="3">
        <f t="shared" si="3"/>
        <v>0</v>
      </c>
    </row>
    <row r="975" spans="1:6" ht="12.75">
      <c r="A975" s="42">
        <f t="shared" si="2"/>
        <v>0</v>
      </c>
      <c r="B975" s="2">
        <f>'Données brutes consommation'!A969</f>
        <v>0</v>
      </c>
      <c r="C975" s="2">
        <f>'Données brutes consommation'!C969</f>
        <v>0</v>
      </c>
      <c r="D975" s="2">
        <f>'Données brutes consommation'!D969</f>
        <v>0</v>
      </c>
      <c r="E975" s="2">
        <f>'Données brutes consommation'!Q969</f>
        <v>0</v>
      </c>
      <c r="F975" s="3">
        <f t="shared" si="3"/>
        <v>0</v>
      </c>
    </row>
    <row r="976" spans="1:6" ht="12.75">
      <c r="A976" s="42">
        <f t="shared" si="2"/>
        <v>0</v>
      </c>
      <c r="B976" s="2">
        <f>'Données brutes consommation'!A970</f>
        <v>0</v>
      </c>
      <c r="C976" s="2">
        <f>'Données brutes consommation'!C970</f>
        <v>0</v>
      </c>
      <c r="D976" s="2">
        <f>'Données brutes consommation'!D970</f>
        <v>0</v>
      </c>
      <c r="E976" s="2">
        <f>'Données brutes consommation'!Q970</f>
        <v>0</v>
      </c>
      <c r="F976" s="3">
        <f t="shared" si="3"/>
        <v>0</v>
      </c>
    </row>
    <row r="977" spans="1:6" ht="12.75">
      <c r="A977" s="42">
        <f t="shared" si="2"/>
        <v>0</v>
      </c>
      <c r="B977" s="2">
        <f>'Données brutes consommation'!A971</f>
        <v>0</v>
      </c>
      <c r="C977" s="2">
        <f>'Données brutes consommation'!C971</f>
        <v>0</v>
      </c>
      <c r="D977" s="2">
        <f>'Données brutes consommation'!D971</f>
        <v>0</v>
      </c>
      <c r="E977" s="2">
        <f>'Données brutes consommation'!Q971</f>
        <v>0</v>
      </c>
      <c r="F977" s="3">
        <f t="shared" si="3"/>
        <v>0</v>
      </c>
    </row>
    <row r="978" spans="1:6" ht="12.75">
      <c r="A978" s="42">
        <f t="shared" si="2"/>
        <v>0</v>
      </c>
      <c r="B978" s="2">
        <f>'Données brutes consommation'!A972</f>
        <v>0</v>
      </c>
      <c r="C978" s="2">
        <f>'Données brutes consommation'!C972</f>
        <v>0</v>
      </c>
      <c r="D978" s="2">
        <f>'Données brutes consommation'!D972</f>
        <v>0</v>
      </c>
      <c r="E978" s="2">
        <f>'Données brutes consommation'!Q972</f>
        <v>0</v>
      </c>
      <c r="F978" s="3">
        <f t="shared" si="3"/>
        <v>0</v>
      </c>
    </row>
    <row r="979" spans="1:6" ht="12.75">
      <c r="A979" s="42">
        <f t="shared" si="2"/>
        <v>0</v>
      </c>
      <c r="B979" s="2">
        <f>'Données brutes consommation'!A973</f>
        <v>0</v>
      </c>
      <c r="C979" s="2">
        <f>'Données brutes consommation'!C973</f>
        <v>0</v>
      </c>
      <c r="D979" s="2">
        <f>'Données brutes consommation'!D973</f>
        <v>0</v>
      </c>
      <c r="E979" s="2">
        <f>'Données brutes consommation'!Q973</f>
        <v>0</v>
      </c>
      <c r="F979" s="3">
        <f t="shared" si="3"/>
        <v>0</v>
      </c>
    </row>
    <row r="980" spans="1:6" ht="12.75">
      <c r="A980" s="42">
        <f t="shared" si="2"/>
        <v>0</v>
      </c>
      <c r="B980" s="2">
        <f>'Données brutes consommation'!A974</f>
        <v>0</v>
      </c>
      <c r="C980" s="2">
        <f>'Données brutes consommation'!C974</f>
        <v>0</v>
      </c>
      <c r="D980" s="2">
        <f>'Données brutes consommation'!D974</f>
        <v>0</v>
      </c>
      <c r="E980" s="2">
        <f>'Données brutes consommation'!Q974</f>
        <v>0</v>
      </c>
      <c r="F980" s="3">
        <f t="shared" si="3"/>
        <v>0</v>
      </c>
    </row>
    <row r="981" spans="1:6" ht="12.75">
      <c r="A981" s="42">
        <f t="shared" si="2"/>
        <v>0</v>
      </c>
      <c r="B981" s="2">
        <f>'Données brutes consommation'!A975</f>
        <v>0</v>
      </c>
      <c r="C981" s="2">
        <f>'Données brutes consommation'!C975</f>
        <v>0</v>
      </c>
      <c r="D981" s="2">
        <f>'Données brutes consommation'!D975</f>
        <v>0</v>
      </c>
      <c r="E981" s="2">
        <f>'Données brutes consommation'!Q975</f>
        <v>0</v>
      </c>
      <c r="F981" s="3">
        <f t="shared" si="3"/>
        <v>0</v>
      </c>
    </row>
    <row r="982" spans="1:6" ht="12.75">
      <c r="A982" s="42">
        <f t="shared" si="2"/>
        <v>0</v>
      </c>
      <c r="B982" s="2">
        <f>'Données brutes consommation'!A976</f>
        <v>0</v>
      </c>
      <c r="C982" s="2">
        <f>'Données brutes consommation'!C976</f>
        <v>0</v>
      </c>
      <c r="D982" s="2">
        <f>'Données brutes consommation'!D976</f>
        <v>0</v>
      </c>
      <c r="E982" s="2">
        <f>'Données brutes consommation'!Q976</f>
        <v>0</v>
      </c>
      <c r="F982" s="3">
        <f t="shared" si="3"/>
        <v>0</v>
      </c>
    </row>
    <row r="983" spans="1:6" ht="12.75">
      <c r="A983" s="42">
        <f t="shared" si="2"/>
        <v>0</v>
      </c>
      <c r="B983" s="2">
        <f>'Données brutes consommation'!A977</f>
        <v>0</v>
      </c>
      <c r="C983" s="2">
        <f>'Données brutes consommation'!C977</f>
        <v>0</v>
      </c>
      <c r="D983" s="2">
        <f>'Données brutes consommation'!D977</f>
        <v>0</v>
      </c>
      <c r="E983" s="2">
        <f>'Données brutes consommation'!Q977</f>
        <v>0</v>
      </c>
      <c r="F983" s="3">
        <f t="shared" si="3"/>
        <v>0</v>
      </c>
    </row>
    <row r="984" spans="1:6" ht="12.75">
      <c r="A984" s="42">
        <f t="shared" si="2"/>
        <v>0</v>
      </c>
      <c r="B984" s="2">
        <f>'Données brutes consommation'!A978</f>
        <v>0</v>
      </c>
      <c r="C984" s="2">
        <f>'Données brutes consommation'!C978</f>
        <v>0</v>
      </c>
      <c r="D984" s="2">
        <f>'Données brutes consommation'!D978</f>
        <v>0</v>
      </c>
      <c r="E984" s="2">
        <f>'Données brutes consommation'!Q978</f>
        <v>0</v>
      </c>
      <c r="F984" s="3">
        <f t="shared" si="3"/>
        <v>0</v>
      </c>
    </row>
    <row r="985" spans="1:6" ht="12.75">
      <c r="A985" s="42">
        <f t="shared" si="2"/>
        <v>0</v>
      </c>
      <c r="B985" s="2">
        <f>'Données brutes consommation'!A979</f>
        <v>0</v>
      </c>
      <c r="C985" s="2">
        <f>'Données brutes consommation'!C979</f>
        <v>0</v>
      </c>
      <c r="D985" s="2">
        <f>'Données brutes consommation'!D979</f>
        <v>0</v>
      </c>
      <c r="E985" s="2">
        <f>'Données brutes consommation'!Q979</f>
        <v>0</v>
      </c>
      <c r="F985" s="3">
        <f t="shared" si="3"/>
        <v>0</v>
      </c>
    </row>
    <row r="986" spans="1:6" ht="12.75">
      <c r="A986" s="42">
        <f t="shared" si="2"/>
        <v>0</v>
      </c>
      <c r="B986" s="2">
        <f>'Données brutes consommation'!A980</f>
        <v>0</v>
      </c>
      <c r="C986" s="2">
        <f>'Données brutes consommation'!C980</f>
        <v>0</v>
      </c>
      <c r="D986" s="2">
        <f>'Données brutes consommation'!D980</f>
        <v>0</v>
      </c>
      <c r="E986" s="2">
        <f>'Données brutes consommation'!Q980</f>
        <v>0</v>
      </c>
      <c r="F986" s="3">
        <f t="shared" si="3"/>
        <v>0</v>
      </c>
    </row>
    <row r="987" spans="1:6" ht="12.75">
      <c r="A987" s="42">
        <f t="shared" si="2"/>
        <v>0</v>
      </c>
      <c r="B987" s="2">
        <f>'Données brutes consommation'!A981</f>
        <v>0</v>
      </c>
      <c r="C987" s="2">
        <f>'Données brutes consommation'!C981</f>
        <v>0</v>
      </c>
      <c r="D987" s="2">
        <f>'Données brutes consommation'!D981</f>
        <v>0</v>
      </c>
      <c r="E987" s="2">
        <f>'Données brutes consommation'!Q981</f>
        <v>0</v>
      </c>
      <c r="F987" s="3">
        <f t="shared" si="3"/>
        <v>0</v>
      </c>
    </row>
    <row r="988" spans="1:6" ht="12.75">
      <c r="A988" s="42">
        <f t="shared" si="2"/>
        <v>0</v>
      </c>
      <c r="B988" s="2">
        <f>'Données brutes consommation'!A982</f>
        <v>0</v>
      </c>
      <c r="C988" s="2">
        <f>'Données brutes consommation'!C982</f>
        <v>0</v>
      </c>
      <c r="D988" s="2">
        <f>'Données brutes consommation'!D982</f>
        <v>0</v>
      </c>
      <c r="E988" s="2">
        <f>'Données brutes consommation'!Q982</f>
        <v>0</v>
      </c>
      <c r="F988" s="3">
        <f t="shared" si="3"/>
        <v>0</v>
      </c>
    </row>
    <row r="989" spans="1:6" ht="12.75">
      <c r="A989" s="42">
        <f t="shared" si="2"/>
        <v>0</v>
      </c>
      <c r="B989" s="2">
        <f>'Données brutes consommation'!A983</f>
        <v>0</v>
      </c>
      <c r="C989" s="2">
        <f>'Données brutes consommation'!C983</f>
        <v>0</v>
      </c>
      <c r="D989" s="2">
        <f>'Données brutes consommation'!D983</f>
        <v>0</v>
      </c>
      <c r="E989" s="2">
        <f>'Données brutes consommation'!Q983</f>
        <v>0</v>
      </c>
      <c r="F989" s="3">
        <f t="shared" si="3"/>
        <v>0</v>
      </c>
    </row>
    <row r="990" spans="1:6" ht="12.75">
      <c r="A990" s="42">
        <f t="shared" si="2"/>
        <v>0</v>
      </c>
      <c r="B990" s="2">
        <f>'Données brutes consommation'!A984</f>
        <v>0</v>
      </c>
      <c r="C990" s="2">
        <f>'Données brutes consommation'!C984</f>
        <v>0</v>
      </c>
      <c r="D990" s="2">
        <f>'Données brutes consommation'!D984</f>
        <v>0</v>
      </c>
      <c r="E990" s="2">
        <f>'Données brutes consommation'!Q984</f>
        <v>0</v>
      </c>
      <c r="F990" s="3">
        <f t="shared" si="3"/>
        <v>0</v>
      </c>
    </row>
    <row r="991" spans="1:6" ht="12.75">
      <c r="A991" s="42">
        <f t="shared" si="2"/>
        <v>0</v>
      </c>
      <c r="B991" s="2">
        <f>'Données brutes consommation'!A985</f>
        <v>0</v>
      </c>
      <c r="C991" s="2">
        <f>'Données brutes consommation'!C985</f>
        <v>0</v>
      </c>
      <c r="D991" s="2">
        <f>'Données brutes consommation'!D985</f>
        <v>0</v>
      </c>
      <c r="E991" s="2">
        <f>'Données brutes consommation'!Q985</f>
        <v>0</v>
      </c>
      <c r="F991" s="3">
        <f t="shared" si="3"/>
        <v>0</v>
      </c>
    </row>
    <row r="992" spans="1:6" ht="12.75">
      <c r="A992" s="42">
        <f t="shared" si="2"/>
        <v>0</v>
      </c>
      <c r="B992" s="2">
        <f>'Données brutes consommation'!A986</f>
        <v>0</v>
      </c>
      <c r="C992" s="2">
        <f>'Données brutes consommation'!C986</f>
        <v>0</v>
      </c>
      <c r="D992" s="2">
        <f>'Données brutes consommation'!D986</f>
        <v>0</v>
      </c>
      <c r="E992" s="2">
        <f>'Données brutes consommation'!Q986</f>
        <v>0</v>
      </c>
      <c r="F992" s="3">
        <f t="shared" si="3"/>
        <v>0</v>
      </c>
    </row>
    <row r="993" spans="1:6" ht="12.75">
      <c r="A993" s="42">
        <f t="shared" si="2"/>
        <v>0</v>
      </c>
      <c r="B993" s="2">
        <f>'Données brutes consommation'!A987</f>
        <v>0</v>
      </c>
      <c r="C993" s="2">
        <f>'Données brutes consommation'!C987</f>
        <v>0</v>
      </c>
      <c r="D993" s="2">
        <f>'Données brutes consommation'!D987</f>
        <v>0</v>
      </c>
      <c r="E993" s="2">
        <f>'Données brutes consommation'!Q987</f>
        <v>0</v>
      </c>
      <c r="F993" s="3">
        <f t="shared" si="3"/>
        <v>0</v>
      </c>
    </row>
    <row r="994" spans="1:6" ht="12.75">
      <c r="A994" s="42">
        <f t="shared" si="2"/>
        <v>0</v>
      </c>
      <c r="B994" s="2">
        <f>'Données brutes consommation'!A988</f>
        <v>0</v>
      </c>
      <c r="C994" s="2">
        <f>'Données brutes consommation'!C988</f>
        <v>0</v>
      </c>
      <c r="D994" s="2">
        <f>'Données brutes consommation'!D988</f>
        <v>0</v>
      </c>
      <c r="E994" s="2">
        <f>'Données brutes consommation'!Q988</f>
        <v>0</v>
      </c>
      <c r="F994" s="3">
        <f t="shared" si="3"/>
        <v>0</v>
      </c>
    </row>
    <row r="995" spans="1:6" ht="12.75">
      <c r="A995" s="42">
        <f t="shared" si="2"/>
        <v>0</v>
      </c>
      <c r="B995" s="2">
        <f>'Données brutes consommation'!A989</f>
        <v>0</v>
      </c>
      <c r="C995" s="2">
        <f>'Données brutes consommation'!C989</f>
        <v>0</v>
      </c>
      <c r="D995" s="2">
        <f>'Données brutes consommation'!D989</f>
        <v>0</v>
      </c>
      <c r="E995" s="2">
        <f>'Données brutes consommation'!Q989</f>
        <v>0</v>
      </c>
      <c r="F995" s="3">
        <f t="shared" si="3"/>
        <v>0</v>
      </c>
    </row>
    <row r="996" spans="1:6" ht="12.75">
      <c r="A996" s="42">
        <f t="shared" si="2"/>
        <v>0</v>
      </c>
      <c r="B996" s="2">
        <f>'Données brutes consommation'!A990</f>
        <v>0</v>
      </c>
      <c r="C996" s="2">
        <f>'Données brutes consommation'!C990</f>
        <v>0</v>
      </c>
      <c r="D996" s="2">
        <f>'Données brutes consommation'!D990</f>
        <v>0</v>
      </c>
      <c r="E996" s="2">
        <f>'Données brutes consommation'!Q990</f>
        <v>0</v>
      </c>
      <c r="F996" s="3">
        <f t="shared" si="3"/>
        <v>0</v>
      </c>
    </row>
    <row r="997" spans="1:6" ht="12.75">
      <c r="A997" s="42">
        <f t="shared" si="2"/>
        <v>0</v>
      </c>
      <c r="B997" s="2">
        <f>'Données brutes consommation'!A991</f>
        <v>0</v>
      </c>
      <c r="C997" s="2">
        <f>'Données brutes consommation'!C991</f>
        <v>0</v>
      </c>
      <c r="D997" s="2">
        <f>'Données brutes consommation'!D991</f>
        <v>0</v>
      </c>
      <c r="E997" s="2">
        <f>'Données brutes consommation'!Q991</f>
        <v>0</v>
      </c>
      <c r="F997" s="3">
        <f t="shared" si="3"/>
        <v>0</v>
      </c>
    </row>
    <row r="998" spans="1:6" ht="12.75">
      <c r="A998" s="42">
        <f t="shared" si="2"/>
        <v>0</v>
      </c>
      <c r="B998" s="2">
        <f>'Données brutes consommation'!A992</f>
        <v>0</v>
      </c>
      <c r="C998" s="2">
        <f>'Données brutes consommation'!C992</f>
        <v>0</v>
      </c>
      <c r="D998" s="2">
        <f>'Données brutes consommation'!D992</f>
        <v>0</v>
      </c>
      <c r="E998" s="2">
        <f>'Données brutes consommation'!Q992</f>
        <v>0</v>
      </c>
      <c r="F998" s="3">
        <f t="shared" si="3"/>
        <v>0</v>
      </c>
    </row>
    <row r="999" spans="1:6" ht="12.75">
      <c r="A999" s="42">
        <f t="shared" si="2"/>
        <v>0</v>
      </c>
      <c r="B999" s="2">
        <f>'Données brutes consommation'!A993</f>
        <v>0</v>
      </c>
      <c r="C999" s="2">
        <f>'Données brutes consommation'!C993</f>
        <v>0</v>
      </c>
      <c r="D999" s="2">
        <f>'Données brutes consommation'!D993</f>
        <v>0</v>
      </c>
      <c r="E999" s="2">
        <f>'Données brutes consommation'!Q993</f>
        <v>0</v>
      </c>
      <c r="F999" s="3">
        <f t="shared" si="3"/>
        <v>0</v>
      </c>
    </row>
    <row r="1000" spans="1:6" ht="12.75">
      <c r="A1000" s="42">
        <f t="shared" si="2"/>
        <v>0</v>
      </c>
      <c r="B1000" s="2">
        <f>'Données brutes consommation'!A994</f>
        <v>0</v>
      </c>
      <c r="C1000" s="2">
        <f>'Données brutes consommation'!C994</f>
        <v>0</v>
      </c>
      <c r="D1000" s="2">
        <f>'Données brutes consommation'!D994</f>
        <v>0</v>
      </c>
      <c r="E1000" s="2">
        <f>'Données brutes consommation'!Q994</f>
        <v>0</v>
      </c>
      <c r="F1000" s="3">
        <f t="shared" si="3"/>
        <v>0</v>
      </c>
    </row>
    <row r="1001" spans="1:6" ht="12.75">
      <c r="A1001" s="47"/>
      <c r="F1001" s="3">
        <f t="shared" si="3"/>
        <v>0</v>
      </c>
    </row>
  </sheetData>
  <sheetProtection password="8F1D" sheet="1"/>
  <mergeCells count="2">
    <mergeCell ref="A1:G1"/>
    <mergeCell ref="A2:G2"/>
  </mergeCells>
  <dataValidations count="1">
    <dataValidation operator="equal" allowBlank="1" showErrorMessage="1" sqref="B3:B7 A6:A9 A1001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Zeros="0" zoomScale="110" zoomScaleNormal="110" workbookViewId="0" topLeftCell="A1">
      <selection activeCell="D10" sqref="D10"/>
    </sheetView>
  </sheetViews>
  <sheetFormatPr defaultColWidth="10.28125" defaultRowHeight="12.75"/>
  <cols>
    <col min="1" max="1" width="36.57421875" style="0" customWidth="1"/>
    <col min="2" max="2" width="16.00390625" style="0" customWidth="1"/>
    <col min="3" max="3" width="8.28125" style="0" customWidth="1"/>
    <col min="4" max="4" width="48.00390625" style="0" customWidth="1"/>
    <col min="5" max="16384" width="11.57421875" style="0" customWidth="1"/>
  </cols>
  <sheetData>
    <row r="1" spans="1:7" ht="41.25" customHeight="1">
      <c r="A1" s="4"/>
      <c r="B1" s="4"/>
      <c r="C1" s="4"/>
      <c r="D1" s="4"/>
      <c r="E1" s="4"/>
      <c r="F1" s="4"/>
      <c r="G1" s="4"/>
    </row>
    <row r="2" spans="1:7" ht="37.5" customHeight="1">
      <c r="A2" s="48" t="s">
        <v>112</v>
      </c>
      <c r="B2" s="48"/>
      <c r="C2" s="48"/>
      <c r="D2" s="48"/>
      <c r="E2" s="48"/>
      <c r="F2" s="48"/>
      <c r="G2" s="48"/>
    </row>
    <row r="3" spans="4:6" ht="12.75">
      <c r="D3" s="32"/>
      <c r="E3" s="32"/>
      <c r="F3" s="49"/>
    </row>
    <row r="4" spans="4:6" ht="12.75">
      <c r="D4" s="32"/>
      <c r="E4" s="32"/>
      <c r="F4" s="49"/>
    </row>
    <row r="5" spans="4:6" ht="17.25" customHeight="1">
      <c r="D5" s="50"/>
      <c r="E5" s="51"/>
      <c r="F5" s="52" t="s">
        <v>113</v>
      </c>
    </row>
    <row r="6" spans="1:6" ht="12.75">
      <c r="A6" s="53" t="s">
        <v>114</v>
      </c>
      <c r="B6" s="54">
        <v>40</v>
      </c>
      <c r="D6" s="53" t="s">
        <v>115</v>
      </c>
      <c r="E6" s="55">
        <f>'Analyse consommation'!G5</f>
        <v>1652.4660869565218</v>
      </c>
      <c r="F6" s="56">
        <f>(E6-B11)/B11</f>
        <v>-0.7245889855072465</v>
      </c>
    </row>
    <row r="7" spans="1:6" ht="12.75">
      <c r="A7" s="53" t="s">
        <v>116</v>
      </c>
      <c r="B7" s="57" t="s">
        <v>117</v>
      </c>
      <c r="D7" s="53">
        <f>CONCATENATE("Consommation annuel estimé du ",TEXT('Analyse consommation'!B6,"jj/mm/aa")," au ",TEXT('Analyse consommation'!C6,"JJ/MM/AA"))</f>
        <v>0</v>
      </c>
      <c r="E7" s="55">
        <f>'Analyse consommation'!G6</f>
        <v>0</v>
      </c>
      <c r="F7" s="56" t="e">
        <f>(E7-B11)/B11</f>
        <v>#VALUE!</v>
      </c>
    </row>
    <row r="8" spans="1:2" ht="25.5">
      <c r="A8" s="58" t="s">
        <v>118</v>
      </c>
      <c r="B8" s="54">
        <v>1</v>
      </c>
    </row>
    <row r="9" ht="12.75">
      <c r="A9" s="59"/>
    </row>
    <row r="10" spans="1:2" ht="12.75">
      <c r="A10" s="14" t="s">
        <v>119</v>
      </c>
      <c r="B10" s="14" t="s">
        <v>120</v>
      </c>
    </row>
    <row r="11" spans="1:3" ht="25.5">
      <c r="A11" s="60" t="s">
        <v>121</v>
      </c>
      <c r="B11" s="17">
        <f>SUM(B12:B14)</f>
        <v>6000</v>
      </c>
      <c r="C11" t="s">
        <v>122</v>
      </c>
    </row>
    <row r="12" spans="1:3" ht="12.75">
      <c r="A12" s="60" t="s">
        <v>123</v>
      </c>
      <c r="B12" s="61">
        <f>800*B8</f>
        <v>800</v>
      </c>
      <c r="C12" t="s">
        <v>122</v>
      </c>
    </row>
    <row r="13" spans="1:3" ht="12.75">
      <c r="A13" s="53" t="s">
        <v>124</v>
      </c>
      <c r="B13" s="61">
        <f>200*B8</f>
        <v>200</v>
      </c>
      <c r="C13" t="s">
        <v>122</v>
      </c>
    </row>
    <row r="14" spans="1:3" ht="12.75">
      <c r="A14" s="53" t="s">
        <v>125</v>
      </c>
      <c r="B14" s="61">
        <f>VLOOKUP(CONCATENATE(B6,B7),matrice_conso_chauffage,2)</f>
        <v>5000</v>
      </c>
      <c r="C14" t="s">
        <v>122</v>
      </c>
    </row>
    <row r="21" spans="9:10" ht="12.75">
      <c r="I21" t="s">
        <v>126</v>
      </c>
      <c r="J21">
        <v>3300</v>
      </c>
    </row>
    <row r="22" spans="9:10" ht="12.75">
      <c r="I22" t="s">
        <v>127</v>
      </c>
      <c r="J22">
        <v>2850</v>
      </c>
    </row>
    <row r="23" spans="9:10" ht="12.75">
      <c r="I23" t="s">
        <v>128</v>
      </c>
      <c r="J23">
        <v>2450</v>
      </c>
    </row>
    <row r="24" spans="9:10" ht="12.75">
      <c r="I24" t="s">
        <v>129</v>
      </c>
      <c r="J24">
        <v>4600</v>
      </c>
    </row>
    <row r="25" spans="9:10" ht="12.75">
      <c r="I25" t="s">
        <v>130</v>
      </c>
      <c r="J25">
        <v>3950</v>
      </c>
    </row>
    <row r="26" spans="9:10" ht="12.75">
      <c r="I26" t="s">
        <v>131</v>
      </c>
      <c r="J26">
        <v>3300</v>
      </c>
    </row>
    <row r="27" spans="9:10" ht="12.75">
      <c r="I27" t="s">
        <v>132</v>
      </c>
      <c r="J27">
        <v>5900</v>
      </c>
    </row>
    <row r="28" spans="9:10" ht="12.75">
      <c r="I28" t="s">
        <v>133</v>
      </c>
      <c r="J28">
        <v>5000</v>
      </c>
    </row>
    <row r="29" spans="9:10" ht="12.75">
      <c r="I29" t="s">
        <v>134</v>
      </c>
      <c r="J29">
        <v>4150</v>
      </c>
    </row>
    <row r="30" spans="9:10" ht="12.75">
      <c r="I30" t="s">
        <v>135</v>
      </c>
      <c r="J30">
        <v>7200</v>
      </c>
    </row>
    <row r="31" spans="9:10" ht="12.75">
      <c r="I31" t="s">
        <v>136</v>
      </c>
      <c r="J31">
        <v>6100</v>
      </c>
    </row>
    <row r="32" spans="9:10" ht="12.75">
      <c r="I32" t="s">
        <v>137</v>
      </c>
      <c r="J32">
        <v>5000</v>
      </c>
    </row>
    <row r="33" spans="9:10" ht="12.75">
      <c r="I33" t="s">
        <v>138</v>
      </c>
      <c r="J33">
        <v>10400</v>
      </c>
    </row>
    <row r="34" spans="9:10" ht="12.75">
      <c r="I34" t="s">
        <v>139</v>
      </c>
      <c r="J34">
        <v>8800</v>
      </c>
    </row>
    <row r="35" spans="9:10" ht="12.75">
      <c r="I35" t="s">
        <v>140</v>
      </c>
      <c r="J35">
        <v>7200</v>
      </c>
    </row>
    <row r="36" spans="9:10" ht="12.75">
      <c r="I36" t="s">
        <v>141</v>
      </c>
      <c r="J36">
        <v>13650</v>
      </c>
    </row>
    <row r="37" spans="9:10" ht="12.75">
      <c r="I37" t="s">
        <v>142</v>
      </c>
      <c r="J37">
        <v>11500</v>
      </c>
    </row>
    <row r="38" spans="9:10" ht="12.75">
      <c r="I38" t="s">
        <v>143</v>
      </c>
      <c r="J38">
        <v>9350</v>
      </c>
    </row>
    <row r="39" spans="9:10" ht="12.75">
      <c r="I39" t="s">
        <v>144</v>
      </c>
      <c r="J39">
        <v>16250</v>
      </c>
    </row>
    <row r="40" spans="9:10" ht="12.75">
      <c r="I40" t="s">
        <v>145</v>
      </c>
      <c r="J40">
        <v>13650</v>
      </c>
    </row>
    <row r="41" spans="9:10" ht="12.75">
      <c r="I41" t="s">
        <v>146</v>
      </c>
      <c r="J41">
        <v>11050</v>
      </c>
    </row>
  </sheetData>
  <sheetProtection password="8F1D" sheet="1"/>
  <mergeCells count="2">
    <mergeCell ref="A1:G1"/>
    <mergeCell ref="A2:G2"/>
  </mergeCells>
  <dataValidations count="3">
    <dataValidation type="list" operator="equal" allowBlank="1" showErrorMessage="1" sqref="B6">
      <formula1>"20,30,40,50,75,100,120"</formula1>
    </dataValidation>
    <dataValidation type="list" operator="equal" allowBlank="1" showErrorMessage="1" sqref="B7">
      <formula1>"Mauvaise,Moyenne,Bonne"</formula1>
    </dataValidation>
    <dataValidation type="list" operator="equal" allowBlank="1" showErrorMessage="1" sqref="B8">
      <formula1>"1,2,3,4,5,6"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2"/>
  <sheetViews>
    <sheetView showZeros="0" zoomScale="110" zoomScaleNormal="110" workbookViewId="0" topLeftCell="A1">
      <selection activeCell="G10" sqref="G10"/>
    </sheetView>
  </sheetViews>
  <sheetFormatPr defaultColWidth="10.28125" defaultRowHeight="12.75"/>
  <cols>
    <col min="1" max="1" width="19.28125" style="0" customWidth="1"/>
    <col min="2" max="3" width="11.57421875" style="0" customWidth="1"/>
    <col min="4" max="4" width="11.57421875" style="36" customWidth="1"/>
    <col min="5" max="5" width="16.8515625" style="0" customWidth="1"/>
    <col min="6" max="6" width="11.57421875" style="0" customWidth="1"/>
    <col min="7" max="7" width="19.28125" style="0" customWidth="1"/>
    <col min="8" max="8" width="16.00390625" style="0" customWidth="1"/>
    <col min="9" max="16384" width="11.57421875" style="0" customWidth="1"/>
  </cols>
  <sheetData>
    <row r="1" spans="1:7" ht="41.25" customHeight="1">
      <c r="A1" s="4"/>
      <c r="B1" s="4"/>
      <c r="C1" s="4"/>
      <c r="D1" s="4"/>
      <c r="E1" s="4"/>
      <c r="F1" s="4"/>
      <c r="G1" s="4"/>
    </row>
    <row r="2" spans="1:7" ht="20.25">
      <c r="A2" s="5" t="s">
        <v>147</v>
      </c>
      <c r="B2" s="5"/>
      <c r="C2" s="5"/>
      <c r="D2" s="5"/>
      <c r="E2" s="5"/>
      <c r="F2" s="5"/>
      <c r="G2" s="5"/>
    </row>
    <row r="3" spans="1:7" ht="20.25">
      <c r="A3" s="36"/>
      <c r="B3" s="62"/>
      <c r="C3" s="62"/>
      <c r="D3" s="63"/>
      <c r="E3" s="62"/>
      <c r="F3" s="62"/>
      <c r="G3" s="62"/>
    </row>
    <row r="4" spans="1:4" ht="12.75">
      <c r="A4" s="36" t="s">
        <v>148</v>
      </c>
      <c r="C4" s="64">
        <v>2.6</v>
      </c>
      <c r="D4" s="36" t="s">
        <v>149</v>
      </c>
    </row>
    <row r="5" spans="1:3" ht="12.75">
      <c r="A5" s="36"/>
      <c r="C5" s="36"/>
    </row>
    <row r="6" spans="1:14" s="12" customFormat="1" ht="67.5" customHeight="1">
      <c r="A6" s="13"/>
      <c r="B6" s="10" t="s">
        <v>92</v>
      </c>
      <c r="C6" s="10" t="s">
        <v>3</v>
      </c>
      <c r="D6" s="10" t="s">
        <v>93</v>
      </c>
      <c r="E6" s="11" t="s">
        <v>150</v>
      </c>
      <c r="F6" s="11" t="s">
        <v>151</v>
      </c>
      <c r="G6" s="11" t="s">
        <v>152</v>
      </c>
      <c r="H6" s="11" t="s">
        <v>153</v>
      </c>
      <c r="I6"/>
      <c r="J6"/>
      <c r="K6"/>
      <c r="L6"/>
      <c r="M6"/>
      <c r="N6"/>
    </row>
    <row r="7" spans="1:15" s="2" customFormat="1" ht="12.75">
      <c r="A7" s="14" t="s">
        <v>104</v>
      </c>
      <c r="B7" s="65">
        <f>A13</f>
        <v>44410</v>
      </c>
      <c r="C7" s="65">
        <f>MAX(Date_prod)</f>
        <v>44438</v>
      </c>
      <c r="D7" s="16">
        <f aca="true" t="shared" si="0" ref="D7:D8">_xlfn.DAYS(C7,B7)</f>
        <v>28</v>
      </c>
      <c r="E7" s="66">
        <f>(VLOOKUP(C7,Matrice_prod,3,0)-VLOOKUP(B7,Matrice_prod,3,0))/1000</f>
        <v>365.54</v>
      </c>
      <c r="F7" s="18">
        <f>E7/D7</f>
        <v>13.055000000000001</v>
      </c>
      <c r="G7" s="18">
        <f>(F7/C4)*365</f>
        <v>1832.721153846154</v>
      </c>
      <c r="H7" s="18">
        <f>SUM(#REF!)</f>
        <v>0</v>
      </c>
      <c r="I7"/>
      <c r="J7"/>
      <c r="K7"/>
      <c r="L7"/>
      <c r="M7"/>
      <c r="N7"/>
      <c r="O7" s="3"/>
    </row>
    <row r="8" spans="1:15" s="2" customFormat="1" ht="37.5" customHeight="1">
      <c r="A8" s="25" t="s">
        <v>105</v>
      </c>
      <c r="B8" s="67">
        <v>44413</v>
      </c>
      <c r="C8" s="67">
        <v>44428</v>
      </c>
      <c r="D8" s="16">
        <f t="shared" si="0"/>
        <v>15</v>
      </c>
      <c r="E8" s="68">
        <f>IF(ISERROR((VLOOKUP(C8,Matrice_prod,3,0)-VLOOKUP(B8,Matrice_prod,3,0))/1000),"Mauvaise date!",(VLOOKUP(C8,Matrice_prod,3,0)-VLOOKUP(B8,Matrice_prod,3,0))/1000)</f>
        <v>201.089</v>
      </c>
      <c r="F8" s="69">
        <f>IF(ISERROR(E8/D8),"La aussi!",E8/D8)</f>
        <v>13.405933333333333</v>
      </c>
      <c r="G8" s="69">
        <f>IF(ISERROR((F8/C4)*365),"Mauvaise date ou pas de valeur pour kWc",(F8/C4)*365)</f>
        <v>1881.9867948717947</v>
      </c>
      <c r="H8" s="69">
        <f>IF(ISERROR(((VLOOKUP(C8,Matrice_prod,3,0)-VLOOKUP(B8,Matrice_prod,3,0))-(VLOOKUP(C8,Matrice_conso,5,0)-VLOOKUP(B8,Matrice_conso,5,0)))/1000),"Pas de donnée prod ou conso",((VLOOKUP(C8,Matrice_prod,3,0)-VLOOKUP(B8,Matrice_prod,3,0))-(VLOOKUP(C8,Matrice_conso,5,0)-VLOOKUP(B8,Matrice_conso,5,0)))/1000)</f>
        <v>0</v>
      </c>
      <c r="I8"/>
      <c r="J8"/>
      <c r="K8"/>
      <c r="L8"/>
      <c r="M8"/>
      <c r="N8"/>
      <c r="O8" s="3"/>
    </row>
    <row r="9" ht="12.75"/>
    <row r="10" ht="12.75"/>
    <row r="11" spans="1:6" ht="44.25" customHeight="1">
      <c r="A11" s="38" t="s">
        <v>106</v>
      </c>
      <c r="B11" s="70" t="s">
        <v>154</v>
      </c>
      <c r="C11" s="38" t="s">
        <v>110</v>
      </c>
      <c r="D11" s="70" t="s">
        <v>155</v>
      </c>
      <c r="E11" s="70" t="s">
        <v>156</v>
      </c>
      <c r="F11" s="70" t="s">
        <v>157</v>
      </c>
    </row>
    <row r="12" spans="1:7" ht="12.75">
      <c r="A12" s="42">
        <f aca="true" t="shared" si="1" ref="A12:A1002">IF(B12="","",DATEVALUE(_xlfn.CONCAT(MID(B12,9,2),"/",MID(B12,6,2),"/",MID(B12,3,2))))</f>
        <v>44409</v>
      </c>
      <c r="B12" s="71">
        <f>'Données brutes production'!A4</f>
        <v>0</v>
      </c>
      <c r="C12" s="71">
        <f>'Données brutes production'!R4</f>
        <v>1862713</v>
      </c>
      <c r="F12" s="72"/>
      <c r="G12" s="73"/>
    </row>
    <row r="13" spans="1:7" ht="12.75">
      <c r="A13" s="42">
        <f t="shared" si="1"/>
        <v>44410</v>
      </c>
      <c r="B13" s="71">
        <f>'Données brutes production'!A5</f>
        <v>0</v>
      </c>
      <c r="C13" s="71">
        <f>'Données brutes production'!R5</f>
        <v>1878444</v>
      </c>
      <c r="D13" s="74">
        <f aca="true" t="shared" si="2" ref="D13:D1002">IF((C13-C12)/1000&lt;0,"",(C13-C12)/1000)</f>
        <v>15.731</v>
      </c>
      <c r="E13" s="75">
        <f aca="true" t="shared" si="3" ref="E13:E1002">IF(ISNUMBER(VLOOKUP(A13,Matrice_conso,6,))=0,"",(VLOOKUP(A13,Matrice_conso,6,)))</f>
        <v>0</v>
      </c>
      <c r="F13" s="72">
        <f aca="true" t="shared" si="4" ref="F13:F1002">IF(ISNUMBER(D13)=1,(IF(ISNUMBER(E13)=1,D13-E13,"")))</f>
        <v>0</v>
      </c>
      <c r="G13" s="73"/>
    </row>
    <row r="14" spans="1:7" ht="12.75">
      <c r="A14" s="42">
        <f t="shared" si="1"/>
        <v>44411</v>
      </c>
      <c r="B14" s="71">
        <f>'Données brutes production'!A6</f>
        <v>0</v>
      </c>
      <c r="C14" s="71">
        <f>'Données brutes production'!R6</f>
        <v>1894382</v>
      </c>
      <c r="D14" s="74">
        <f t="shared" si="2"/>
        <v>15.938</v>
      </c>
      <c r="E14" s="75">
        <f t="shared" si="3"/>
        <v>0</v>
      </c>
      <c r="F14" s="72">
        <f t="shared" si="4"/>
        <v>0</v>
      </c>
      <c r="G14" s="73"/>
    </row>
    <row r="15" spans="1:7" ht="12.75">
      <c r="A15" s="42">
        <f t="shared" si="1"/>
        <v>44412</v>
      </c>
      <c r="B15" s="71">
        <f>'Données brutes production'!A7</f>
        <v>0</v>
      </c>
      <c r="C15" s="71">
        <f>'Données brutes production'!R7</f>
        <v>1908007</v>
      </c>
      <c r="D15" s="74">
        <f t="shared" si="2"/>
        <v>13.625</v>
      </c>
      <c r="E15" s="75">
        <f t="shared" si="3"/>
        <v>0</v>
      </c>
      <c r="F15" s="72">
        <f t="shared" si="4"/>
        <v>0</v>
      </c>
      <c r="G15" s="73"/>
    </row>
    <row r="16" spans="1:7" ht="12.75">
      <c r="A16" s="42">
        <f t="shared" si="1"/>
        <v>44413</v>
      </c>
      <c r="B16" s="71">
        <f>'Données brutes production'!A8</f>
        <v>0</v>
      </c>
      <c r="C16" s="71">
        <f>'Données brutes production'!R8</f>
        <v>1912160</v>
      </c>
      <c r="D16" s="74">
        <f t="shared" si="2"/>
        <v>4.153</v>
      </c>
      <c r="E16" s="75">
        <f t="shared" si="3"/>
        <v>0</v>
      </c>
      <c r="F16" s="72">
        <f t="shared" si="4"/>
        <v>0</v>
      </c>
      <c r="G16" s="73"/>
    </row>
    <row r="17" spans="1:7" ht="12.75">
      <c r="A17" s="42">
        <f t="shared" si="1"/>
        <v>44414</v>
      </c>
      <c r="B17" s="71">
        <f>'Données brutes production'!A9</f>
        <v>0</v>
      </c>
      <c r="C17" s="71">
        <f>'Données brutes production'!R9</f>
        <v>1926944</v>
      </c>
      <c r="D17" s="74">
        <f t="shared" si="2"/>
        <v>14.784</v>
      </c>
      <c r="E17" s="75">
        <f t="shared" si="3"/>
        <v>0</v>
      </c>
      <c r="F17" s="72">
        <f t="shared" si="4"/>
        <v>0</v>
      </c>
      <c r="G17" s="73"/>
    </row>
    <row r="18" spans="1:7" ht="12.75">
      <c r="A18" s="42">
        <f t="shared" si="1"/>
        <v>44415</v>
      </c>
      <c r="B18" s="71">
        <f>'Données brutes production'!A10</f>
        <v>0</v>
      </c>
      <c r="C18" s="71">
        <f>'Données brutes production'!R10</f>
        <v>1942012</v>
      </c>
      <c r="D18" s="74">
        <f t="shared" si="2"/>
        <v>15.068</v>
      </c>
      <c r="E18" s="75">
        <f t="shared" si="3"/>
        <v>0</v>
      </c>
      <c r="F18" s="72">
        <f t="shared" si="4"/>
        <v>0</v>
      </c>
      <c r="G18" s="73"/>
    </row>
    <row r="19" spans="1:7" ht="12.75">
      <c r="A19" s="42">
        <f t="shared" si="1"/>
        <v>44416</v>
      </c>
      <c r="B19" s="71">
        <f>'Données brutes production'!A11</f>
        <v>0</v>
      </c>
      <c r="C19" s="71">
        <f>'Données brutes production'!R11</f>
        <v>1947791</v>
      </c>
      <c r="D19" s="74">
        <f t="shared" si="2"/>
        <v>5.779</v>
      </c>
      <c r="E19" s="75">
        <f t="shared" si="3"/>
        <v>0</v>
      </c>
      <c r="F19" s="72">
        <f t="shared" si="4"/>
        <v>0</v>
      </c>
      <c r="G19" s="73"/>
    </row>
    <row r="20" spans="1:7" ht="12.75">
      <c r="A20" s="42">
        <f t="shared" si="1"/>
        <v>44417</v>
      </c>
      <c r="B20" s="71">
        <f>'Données brutes production'!A12</f>
        <v>0</v>
      </c>
      <c r="C20" s="71">
        <f>'Données brutes production'!R12</f>
        <v>1962746</v>
      </c>
      <c r="D20" s="74">
        <f t="shared" si="2"/>
        <v>14.955</v>
      </c>
      <c r="E20" s="75">
        <f t="shared" si="3"/>
        <v>0</v>
      </c>
      <c r="F20" s="72">
        <f t="shared" si="4"/>
        <v>0</v>
      </c>
      <c r="G20" s="73"/>
    </row>
    <row r="21" spans="1:7" ht="12.75">
      <c r="A21" s="42">
        <f t="shared" si="1"/>
        <v>44418</v>
      </c>
      <c r="B21" s="71">
        <f>'Données brutes production'!A13</f>
        <v>0</v>
      </c>
      <c r="C21" s="71">
        <f>'Données brutes production'!R13</f>
        <v>1977753</v>
      </c>
      <c r="D21" s="74">
        <f t="shared" si="2"/>
        <v>15.007</v>
      </c>
      <c r="E21" s="75">
        <f t="shared" si="3"/>
        <v>0</v>
      </c>
      <c r="F21" s="72">
        <f t="shared" si="4"/>
        <v>0</v>
      </c>
      <c r="G21" s="73"/>
    </row>
    <row r="22" spans="1:7" ht="12.75">
      <c r="A22" s="42">
        <f t="shared" si="1"/>
        <v>44419</v>
      </c>
      <c r="B22" s="71">
        <f>'Données brutes production'!A14</f>
        <v>0</v>
      </c>
      <c r="C22" s="71">
        <f>'Données brutes production'!R14</f>
        <v>1991730</v>
      </c>
      <c r="D22" s="74">
        <f t="shared" si="2"/>
        <v>13.977</v>
      </c>
      <c r="E22" s="75">
        <f t="shared" si="3"/>
        <v>0</v>
      </c>
      <c r="F22" s="72">
        <f t="shared" si="4"/>
        <v>0</v>
      </c>
      <c r="G22" s="73"/>
    </row>
    <row r="23" spans="1:7" ht="12.75">
      <c r="A23" s="42">
        <f t="shared" si="1"/>
        <v>44420</v>
      </c>
      <c r="B23" s="71">
        <f>'Données brutes production'!A15</f>
        <v>0</v>
      </c>
      <c r="C23" s="71">
        <f>'Données brutes production'!R15</f>
        <v>2005571</v>
      </c>
      <c r="D23" s="74">
        <f t="shared" si="2"/>
        <v>13.841</v>
      </c>
      <c r="E23" s="75">
        <f t="shared" si="3"/>
        <v>0</v>
      </c>
      <c r="F23" s="72">
        <f t="shared" si="4"/>
        <v>0</v>
      </c>
      <c r="G23" s="73"/>
    </row>
    <row r="24" spans="1:7" ht="12.75">
      <c r="A24" s="42">
        <f t="shared" si="1"/>
        <v>44421</v>
      </c>
      <c r="B24" s="71">
        <f>'Données brutes production'!A16</f>
        <v>0</v>
      </c>
      <c r="C24" s="71">
        <f>'Données brutes production'!R16</f>
        <v>2015787</v>
      </c>
      <c r="D24" s="74">
        <f t="shared" si="2"/>
        <v>10.216</v>
      </c>
      <c r="E24" s="75">
        <f t="shared" si="3"/>
        <v>0</v>
      </c>
      <c r="F24" s="72">
        <f t="shared" si="4"/>
        <v>0</v>
      </c>
      <c r="G24" s="73"/>
    </row>
    <row r="25" spans="1:7" ht="12.75">
      <c r="A25" s="42">
        <f t="shared" si="1"/>
        <v>44422</v>
      </c>
      <c r="B25" s="71">
        <f>'Données brutes production'!A17</f>
        <v>0</v>
      </c>
      <c r="C25" s="71">
        <f>'Données brutes production'!R17</f>
        <v>2029311</v>
      </c>
      <c r="D25" s="74">
        <f t="shared" si="2"/>
        <v>13.524000000000001</v>
      </c>
      <c r="E25" s="75">
        <f t="shared" si="3"/>
        <v>0</v>
      </c>
      <c r="F25" s="72">
        <f t="shared" si="4"/>
        <v>0</v>
      </c>
      <c r="G25" s="73"/>
    </row>
    <row r="26" spans="1:7" ht="12.75">
      <c r="A26" s="42">
        <f t="shared" si="1"/>
        <v>44423</v>
      </c>
      <c r="B26" s="71">
        <f>'Données brutes production'!A18</f>
        <v>0</v>
      </c>
      <c r="C26" s="71">
        <f>'Données brutes production'!R18</f>
        <v>2042622</v>
      </c>
      <c r="D26" s="74">
        <f t="shared" si="2"/>
        <v>13.311</v>
      </c>
      <c r="E26" s="75">
        <f t="shared" si="3"/>
        <v>0</v>
      </c>
      <c r="F26" s="72">
        <f t="shared" si="4"/>
        <v>0</v>
      </c>
      <c r="G26" s="73"/>
    </row>
    <row r="27" spans="1:7" ht="12.75">
      <c r="A27" s="42">
        <f t="shared" si="1"/>
        <v>44424</v>
      </c>
      <c r="B27" s="71">
        <f>'Données brutes production'!A19</f>
        <v>0</v>
      </c>
      <c r="C27" s="71">
        <f>'Données brutes production'!R19</f>
        <v>2055742</v>
      </c>
      <c r="D27" s="74">
        <f t="shared" si="2"/>
        <v>13.12</v>
      </c>
      <c r="E27" s="75">
        <f t="shared" si="3"/>
        <v>0</v>
      </c>
      <c r="F27" s="72">
        <f t="shared" si="4"/>
        <v>0</v>
      </c>
      <c r="G27" s="73"/>
    </row>
    <row r="28" spans="1:7" ht="12.75">
      <c r="A28" s="42">
        <f t="shared" si="1"/>
        <v>44425</v>
      </c>
      <c r="B28" s="71">
        <f>'Données brutes production'!A20</f>
        <v>0</v>
      </c>
      <c r="C28" s="71">
        <f>'Données brutes production'!R20</f>
        <v>2070331</v>
      </c>
      <c r="D28" s="74">
        <f t="shared" si="2"/>
        <v>14.589</v>
      </c>
      <c r="E28" s="75">
        <f t="shared" si="3"/>
        <v>0</v>
      </c>
      <c r="F28" s="72">
        <f t="shared" si="4"/>
        <v>0</v>
      </c>
      <c r="G28" s="73"/>
    </row>
    <row r="29" spans="1:7" ht="12.75">
      <c r="A29" s="42">
        <f t="shared" si="1"/>
        <v>44426</v>
      </c>
      <c r="B29" s="71">
        <f>'Données brutes production'!A21</f>
        <v>0</v>
      </c>
      <c r="C29" s="71">
        <f>'Données brutes production'!R21</f>
        <v>2085246</v>
      </c>
      <c r="D29" s="74">
        <f t="shared" si="2"/>
        <v>14.915</v>
      </c>
      <c r="E29" s="75">
        <f t="shared" si="3"/>
        <v>0</v>
      </c>
      <c r="F29" s="72">
        <f t="shared" si="4"/>
        <v>0</v>
      </c>
      <c r="G29" s="73"/>
    </row>
    <row r="30" spans="1:7" ht="12.75">
      <c r="A30" s="42">
        <f t="shared" si="1"/>
        <v>44427</v>
      </c>
      <c r="B30" s="71">
        <f>'Données brutes production'!A22</f>
        <v>0</v>
      </c>
      <c r="C30" s="71">
        <f>'Données brutes production'!R22</f>
        <v>2099698</v>
      </c>
      <c r="D30" s="74">
        <f t="shared" si="2"/>
        <v>14.452</v>
      </c>
      <c r="E30" s="75">
        <f t="shared" si="3"/>
        <v>0</v>
      </c>
      <c r="F30" s="72">
        <f t="shared" si="4"/>
        <v>0</v>
      </c>
      <c r="G30" s="73"/>
    </row>
    <row r="31" spans="1:7" ht="12.75">
      <c r="A31" s="42">
        <f t="shared" si="1"/>
        <v>44428</v>
      </c>
      <c r="B31" s="71">
        <f>'Données brutes production'!A23</f>
        <v>0</v>
      </c>
      <c r="C31" s="71">
        <f>'Données brutes production'!R23</f>
        <v>2113249</v>
      </c>
      <c r="D31" s="74">
        <f t="shared" si="2"/>
        <v>13.551</v>
      </c>
      <c r="E31" s="75">
        <f t="shared" si="3"/>
        <v>0</v>
      </c>
      <c r="F31" s="72">
        <f t="shared" si="4"/>
        <v>0</v>
      </c>
      <c r="G31" s="73"/>
    </row>
    <row r="32" spans="1:7" ht="12.75">
      <c r="A32" s="42">
        <f t="shared" si="1"/>
        <v>44429</v>
      </c>
      <c r="B32" s="71">
        <f>'Données brutes production'!A24</f>
        <v>0</v>
      </c>
      <c r="C32" s="71">
        <f>'Données brutes production'!R24</f>
        <v>2126527</v>
      </c>
      <c r="D32" s="74">
        <f t="shared" si="2"/>
        <v>13.278</v>
      </c>
      <c r="E32" s="75">
        <f t="shared" si="3"/>
        <v>0</v>
      </c>
      <c r="F32" s="72">
        <f t="shared" si="4"/>
        <v>0</v>
      </c>
      <c r="G32" s="73"/>
    </row>
    <row r="33" spans="1:7" ht="12.75">
      <c r="A33" s="42">
        <f t="shared" si="1"/>
        <v>44430</v>
      </c>
      <c r="B33" s="71">
        <f>'Données brutes production'!A25</f>
        <v>0</v>
      </c>
      <c r="C33" s="71">
        <f>'Données brutes production'!R25</f>
        <v>2139964</v>
      </c>
      <c r="D33" s="74">
        <f t="shared" si="2"/>
        <v>13.437</v>
      </c>
      <c r="E33" s="75">
        <f t="shared" si="3"/>
        <v>0</v>
      </c>
      <c r="F33" s="72">
        <f t="shared" si="4"/>
        <v>0</v>
      </c>
      <c r="G33" s="73"/>
    </row>
    <row r="34" spans="1:7" ht="12.75">
      <c r="A34" s="42">
        <f t="shared" si="1"/>
        <v>44431</v>
      </c>
      <c r="B34" s="71">
        <f>'Données brutes production'!A26</f>
        <v>0</v>
      </c>
      <c r="C34" s="71">
        <f>'Données brutes production'!R26</f>
        <v>2151690</v>
      </c>
      <c r="D34" s="74">
        <f t="shared" si="2"/>
        <v>11.725999999999999</v>
      </c>
      <c r="E34" s="75">
        <f t="shared" si="3"/>
        <v>0</v>
      </c>
      <c r="F34" s="72">
        <f t="shared" si="4"/>
        <v>0</v>
      </c>
      <c r="G34" s="73"/>
    </row>
    <row r="35" spans="1:7" ht="12.75">
      <c r="A35" s="42">
        <f t="shared" si="1"/>
        <v>44432</v>
      </c>
      <c r="B35" s="71">
        <f>'Données brutes production'!A27</f>
        <v>0</v>
      </c>
      <c r="C35" s="71">
        <f>'Données brutes production'!R27</f>
        <v>2165337</v>
      </c>
      <c r="D35" s="74">
        <f t="shared" si="2"/>
        <v>13.647</v>
      </c>
      <c r="E35" s="75">
        <f t="shared" si="3"/>
        <v>0</v>
      </c>
      <c r="F35" s="72">
        <f t="shared" si="4"/>
        <v>0</v>
      </c>
      <c r="G35" s="73"/>
    </row>
    <row r="36" spans="1:7" ht="12.75">
      <c r="A36" s="42">
        <f t="shared" si="1"/>
        <v>44433</v>
      </c>
      <c r="B36" s="71">
        <f>'Données brutes production'!A28</f>
        <v>0</v>
      </c>
      <c r="C36" s="71">
        <f>'Données brutes production'!R28</f>
        <v>2176928</v>
      </c>
      <c r="D36" s="74">
        <f t="shared" si="2"/>
        <v>11.591</v>
      </c>
      <c r="E36" s="75">
        <f t="shared" si="3"/>
        <v>0</v>
      </c>
      <c r="F36" s="72">
        <f t="shared" si="4"/>
        <v>0</v>
      </c>
      <c r="G36" s="73"/>
    </row>
    <row r="37" spans="1:7" ht="12.75">
      <c r="A37" s="42">
        <f t="shared" si="1"/>
        <v>44434</v>
      </c>
      <c r="B37" s="71">
        <f>'Données brutes production'!A29</f>
        <v>0</v>
      </c>
      <c r="C37" s="71">
        <f>'Données brutes production'!R29</f>
        <v>2189740</v>
      </c>
      <c r="D37" s="74">
        <f t="shared" si="2"/>
        <v>12.812</v>
      </c>
      <c r="E37" s="75">
        <f t="shared" si="3"/>
        <v>0</v>
      </c>
      <c r="F37" s="72">
        <f t="shared" si="4"/>
        <v>0</v>
      </c>
      <c r="G37" s="73"/>
    </row>
    <row r="38" spans="1:7" ht="12.75">
      <c r="A38" s="42">
        <f t="shared" si="1"/>
        <v>44435</v>
      </c>
      <c r="B38" s="71">
        <f>'Données brutes production'!A30</f>
        <v>0</v>
      </c>
      <c r="C38" s="71">
        <f>'Données brutes production'!R30</f>
        <v>2202706</v>
      </c>
      <c r="D38" s="74">
        <f t="shared" si="2"/>
        <v>12.966</v>
      </c>
      <c r="E38" s="75">
        <f t="shared" si="3"/>
        <v>0</v>
      </c>
      <c r="F38" s="72">
        <f t="shared" si="4"/>
        <v>0</v>
      </c>
      <c r="G38" s="73"/>
    </row>
    <row r="39" spans="1:7" ht="12.75">
      <c r="A39" s="42">
        <f t="shared" si="1"/>
        <v>44436</v>
      </c>
      <c r="B39" s="71">
        <f>'Données brutes production'!A31</f>
        <v>0</v>
      </c>
      <c r="C39" s="71">
        <f>'Données brutes production'!R31</f>
        <v>2216886</v>
      </c>
      <c r="D39" s="74">
        <f t="shared" si="2"/>
        <v>14.18</v>
      </c>
      <c r="E39" s="75">
        <f t="shared" si="3"/>
        <v>0</v>
      </c>
      <c r="F39" s="72">
        <f t="shared" si="4"/>
        <v>0</v>
      </c>
      <c r="G39" s="73"/>
    </row>
    <row r="40" spans="1:7" ht="12.75">
      <c r="A40" s="42">
        <f t="shared" si="1"/>
        <v>44437</v>
      </c>
      <c r="B40" s="71">
        <f>'Données brutes production'!A32</f>
        <v>0</v>
      </c>
      <c r="C40" s="71">
        <f>'Données brutes production'!R32</f>
        <v>2230716</v>
      </c>
      <c r="D40" s="74">
        <f t="shared" si="2"/>
        <v>13.83</v>
      </c>
      <c r="E40" s="75">
        <f t="shared" si="3"/>
        <v>0</v>
      </c>
      <c r="F40" s="72">
        <f t="shared" si="4"/>
        <v>0</v>
      </c>
      <c r="G40" s="73"/>
    </row>
    <row r="41" spans="1:7" ht="12.75">
      <c r="A41" s="42">
        <f t="shared" si="1"/>
        <v>44438</v>
      </c>
      <c r="B41" s="71">
        <f>'Données brutes production'!A33</f>
        <v>0</v>
      </c>
      <c r="C41" s="71">
        <f>'Données brutes production'!R33</f>
        <v>2243984</v>
      </c>
      <c r="D41" s="74">
        <f t="shared" si="2"/>
        <v>13.268</v>
      </c>
      <c r="E41" s="75">
        <f t="shared" si="3"/>
        <v>0</v>
      </c>
      <c r="F41" s="72">
        <f t="shared" si="4"/>
        <v>0</v>
      </c>
      <c r="G41" s="73"/>
    </row>
    <row r="42" spans="1:7" ht="12.75">
      <c r="A42" s="42" t="e">
        <f t="shared" si="1"/>
        <v>#VALUE!</v>
      </c>
      <c r="B42" s="71">
        <f>'Données brutes production'!A34</f>
        <v>0</v>
      </c>
      <c r="C42" s="71">
        <f>'Données brutes production'!R34</f>
        <v>0</v>
      </c>
      <c r="D42" s="74">
        <f t="shared" si="2"/>
        <v>0</v>
      </c>
      <c r="E42" s="75">
        <f t="shared" si="3"/>
        <v>0</v>
      </c>
      <c r="F42" s="72">
        <f t="shared" si="4"/>
        <v>0</v>
      </c>
      <c r="G42" s="73"/>
    </row>
    <row r="43" spans="1:7" ht="12.75">
      <c r="A43" s="42" t="e">
        <f t="shared" si="1"/>
        <v>#VALUE!</v>
      </c>
      <c r="B43" s="71">
        <f>'Données brutes production'!A35</f>
        <v>0</v>
      </c>
      <c r="C43" s="71">
        <f>'Données brutes production'!R35</f>
        <v>0</v>
      </c>
      <c r="D43" s="74">
        <f t="shared" si="2"/>
        <v>0</v>
      </c>
      <c r="E43" s="75">
        <f t="shared" si="3"/>
        <v>0</v>
      </c>
      <c r="F43" s="72">
        <f t="shared" si="4"/>
        <v>0</v>
      </c>
      <c r="G43" s="73"/>
    </row>
    <row r="44" spans="1:7" ht="12.75">
      <c r="A44" s="42" t="e">
        <f t="shared" si="1"/>
        <v>#VALUE!</v>
      </c>
      <c r="B44" s="71">
        <f>'Données brutes production'!A36</f>
        <v>0</v>
      </c>
      <c r="C44" s="71">
        <f>'Données brutes production'!R36</f>
        <v>0</v>
      </c>
      <c r="D44" s="74">
        <f t="shared" si="2"/>
        <v>0</v>
      </c>
      <c r="E44" s="75">
        <f t="shared" si="3"/>
        <v>0</v>
      </c>
      <c r="F44" s="72">
        <f t="shared" si="4"/>
        <v>0</v>
      </c>
      <c r="G44" s="73"/>
    </row>
    <row r="45" spans="1:7" ht="12.75">
      <c r="A45" s="42" t="e">
        <f t="shared" si="1"/>
        <v>#VALUE!</v>
      </c>
      <c r="B45" s="71">
        <f>'Données brutes production'!A37</f>
        <v>0</v>
      </c>
      <c r="C45" s="71">
        <f>'Données brutes production'!R37</f>
        <v>0</v>
      </c>
      <c r="D45" s="74">
        <f t="shared" si="2"/>
        <v>0</v>
      </c>
      <c r="E45" s="75">
        <f t="shared" si="3"/>
        <v>0</v>
      </c>
      <c r="F45" s="72">
        <f t="shared" si="4"/>
        <v>0</v>
      </c>
      <c r="G45" s="73"/>
    </row>
    <row r="46" spans="1:7" ht="12.75">
      <c r="A46" s="42" t="e">
        <f t="shared" si="1"/>
        <v>#VALUE!</v>
      </c>
      <c r="B46" s="71">
        <f>'Données brutes production'!A38</f>
        <v>0</v>
      </c>
      <c r="C46" s="71">
        <f>'Données brutes production'!R38</f>
        <v>0</v>
      </c>
      <c r="D46" s="74">
        <f t="shared" si="2"/>
        <v>0</v>
      </c>
      <c r="E46" s="75">
        <f t="shared" si="3"/>
        <v>0</v>
      </c>
      <c r="F46" s="72">
        <f t="shared" si="4"/>
        <v>0</v>
      </c>
      <c r="G46" s="73"/>
    </row>
    <row r="47" spans="1:7" ht="12.75">
      <c r="A47" s="42" t="e">
        <f t="shared" si="1"/>
        <v>#VALUE!</v>
      </c>
      <c r="B47" s="71">
        <f>'Données brutes production'!A39</f>
        <v>0</v>
      </c>
      <c r="C47" s="71">
        <f>'Données brutes production'!R39</f>
        <v>0</v>
      </c>
      <c r="D47" s="74">
        <f t="shared" si="2"/>
        <v>0</v>
      </c>
      <c r="E47" s="75">
        <f t="shared" si="3"/>
        <v>0</v>
      </c>
      <c r="F47" s="72">
        <f t="shared" si="4"/>
        <v>0</v>
      </c>
      <c r="G47" s="73"/>
    </row>
    <row r="48" spans="1:7" ht="12.75">
      <c r="A48" s="42" t="e">
        <f t="shared" si="1"/>
        <v>#VALUE!</v>
      </c>
      <c r="B48" s="71">
        <f>'Données brutes production'!A40</f>
        <v>0</v>
      </c>
      <c r="C48" s="71">
        <f>'Données brutes production'!R40</f>
        <v>0</v>
      </c>
      <c r="D48" s="74">
        <f t="shared" si="2"/>
        <v>0</v>
      </c>
      <c r="E48" s="75">
        <f t="shared" si="3"/>
        <v>0</v>
      </c>
      <c r="F48" s="72">
        <f t="shared" si="4"/>
        <v>0</v>
      </c>
      <c r="G48" s="73"/>
    </row>
    <row r="49" spans="1:7" ht="12.75">
      <c r="A49" s="42" t="e">
        <f t="shared" si="1"/>
        <v>#VALUE!</v>
      </c>
      <c r="B49" s="71">
        <f>'Données brutes production'!A41</f>
        <v>0</v>
      </c>
      <c r="C49" s="71">
        <f>'Données brutes production'!R41</f>
        <v>0</v>
      </c>
      <c r="D49" s="74">
        <f t="shared" si="2"/>
        <v>0</v>
      </c>
      <c r="E49" s="75">
        <f t="shared" si="3"/>
        <v>0</v>
      </c>
      <c r="F49" s="72">
        <f t="shared" si="4"/>
        <v>0</v>
      </c>
      <c r="G49" s="73"/>
    </row>
    <row r="50" spans="1:7" ht="12.75">
      <c r="A50" s="42" t="e">
        <f t="shared" si="1"/>
        <v>#VALUE!</v>
      </c>
      <c r="B50" s="71">
        <f>'Données brutes production'!A42</f>
        <v>0</v>
      </c>
      <c r="C50" s="71">
        <f>'Données brutes production'!R42</f>
        <v>0</v>
      </c>
      <c r="D50" s="74">
        <f t="shared" si="2"/>
        <v>0</v>
      </c>
      <c r="E50" s="75">
        <f t="shared" si="3"/>
        <v>0</v>
      </c>
      <c r="F50" s="72">
        <f t="shared" si="4"/>
        <v>0</v>
      </c>
      <c r="G50" s="73"/>
    </row>
    <row r="51" spans="1:7" ht="12.75">
      <c r="A51" s="42" t="e">
        <f t="shared" si="1"/>
        <v>#VALUE!</v>
      </c>
      <c r="B51" s="71">
        <f>'Données brutes production'!A43</f>
        <v>0</v>
      </c>
      <c r="C51" s="71">
        <f>'Données brutes production'!R43</f>
        <v>0</v>
      </c>
      <c r="D51" s="74">
        <f t="shared" si="2"/>
        <v>0</v>
      </c>
      <c r="E51" s="75">
        <f t="shared" si="3"/>
        <v>0</v>
      </c>
      <c r="F51" s="72">
        <f t="shared" si="4"/>
        <v>0</v>
      </c>
      <c r="G51" s="73"/>
    </row>
    <row r="52" spans="1:7" ht="12.75">
      <c r="A52" s="42" t="e">
        <f t="shared" si="1"/>
        <v>#VALUE!</v>
      </c>
      <c r="B52" s="71">
        <f>'Données brutes production'!A44</f>
        <v>0</v>
      </c>
      <c r="C52" s="71">
        <f>'Données brutes production'!R44</f>
        <v>0</v>
      </c>
      <c r="D52" s="74">
        <f t="shared" si="2"/>
        <v>0</v>
      </c>
      <c r="E52" s="75">
        <f t="shared" si="3"/>
        <v>0</v>
      </c>
      <c r="F52" s="72">
        <f t="shared" si="4"/>
        <v>0</v>
      </c>
      <c r="G52" s="73"/>
    </row>
    <row r="53" spans="1:7" ht="12.75">
      <c r="A53" s="42" t="e">
        <f t="shared" si="1"/>
        <v>#VALUE!</v>
      </c>
      <c r="B53" s="71">
        <f>'Données brutes production'!A45</f>
        <v>0</v>
      </c>
      <c r="C53" s="71">
        <f>'Données brutes production'!R45</f>
        <v>0</v>
      </c>
      <c r="D53" s="74">
        <f t="shared" si="2"/>
        <v>0</v>
      </c>
      <c r="E53" s="75">
        <f t="shared" si="3"/>
        <v>0</v>
      </c>
      <c r="F53" s="72">
        <f t="shared" si="4"/>
        <v>0</v>
      </c>
      <c r="G53" s="73"/>
    </row>
    <row r="54" spans="1:7" ht="12.75">
      <c r="A54" s="42" t="e">
        <f t="shared" si="1"/>
        <v>#VALUE!</v>
      </c>
      <c r="B54" s="71">
        <f>'Données brutes production'!A46</f>
        <v>0</v>
      </c>
      <c r="C54" s="71">
        <f>'Données brutes production'!R46</f>
        <v>0</v>
      </c>
      <c r="D54" s="74">
        <f t="shared" si="2"/>
        <v>0</v>
      </c>
      <c r="E54" s="75">
        <f t="shared" si="3"/>
        <v>0</v>
      </c>
      <c r="F54" s="72">
        <f t="shared" si="4"/>
        <v>0</v>
      </c>
      <c r="G54" s="73"/>
    </row>
    <row r="55" spans="1:7" ht="12.75">
      <c r="A55" s="42" t="e">
        <f t="shared" si="1"/>
        <v>#VALUE!</v>
      </c>
      <c r="B55" s="71">
        <f>'Données brutes production'!A47</f>
        <v>0</v>
      </c>
      <c r="C55" s="71">
        <f>'Données brutes production'!R47</f>
        <v>0</v>
      </c>
      <c r="D55" s="74">
        <f t="shared" si="2"/>
        <v>0</v>
      </c>
      <c r="E55" s="75">
        <f t="shared" si="3"/>
        <v>0</v>
      </c>
      <c r="F55" s="72">
        <f t="shared" si="4"/>
        <v>0</v>
      </c>
      <c r="G55" s="73"/>
    </row>
    <row r="56" spans="1:7" ht="12.75">
      <c r="A56" s="42" t="e">
        <f t="shared" si="1"/>
        <v>#VALUE!</v>
      </c>
      <c r="B56" s="71">
        <f>'Données brutes production'!A48</f>
        <v>0</v>
      </c>
      <c r="C56" s="71">
        <f>'Données brutes production'!R48</f>
        <v>0</v>
      </c>
      <c r="D56" s="74">
        <f t="shared" si="2"/>
        <v>0</v>
      </c>
      <c r="E56" s="75">
        <f t="shared" si="3"/>
        <v>0</v>
      </c>
      <c r="F56" s="72">
        <f t="shared" si="4"/>
        <v>0</v>
      </c>
      <c r="G56" s="73"/>
    </row>
    <row r="57" spans="1:7" ht="12.75">
      <c r="A57" s="42" t="e">
        <f t="shared" si="1"/>
        <v>#VALUE!</v>
      </c>
      <c r="B57" s="71">
        <f>'Données brutes production'!A49</f>
        <v>0</v>
      </c>
      <c r="C57" s="71">
        <f>'Données brutes production'!R49</f>
        <v>0</v>
      </c>
      <c r="D57" s="74">
        <f t="shared" si="2"/>
        <v>0</v>
      </c>
      <c r="E57" s="75">
        <f t="shared" si="3"/>
        <v>0</v>
      </c>
      <c r="F57" s="72">
        <f t="shared" si="4"/>
        <v>0</v>
      </c>
      <c r="G57" s="73"/>
    </row>
    <row r="58" spans="1:7" ht="12.75">
      <c r="A58" s="42" t="e">
        <f t="shared" si="1"/>
        <v>#VALUE!</v>
      </c>
      <c r="B58" s="71">
        <f>'Données brutes production'!A50</f>
        <v>0</v>
      </c>
      <c r="C58" s="71">
        <f>'Données brutes production'!R50</f>
        <v>0</v>
      </c>
      <c r="D58" s="74">
        <f t="shared" si="2"/>
        <v>0</v>
      </c>
      <c r="E58" s="75">
        <f t="shared" si="3"/>
        <v>0</v>
      </c>
      <c r="F58" s="72">
        <f t="shared" si="4"/>
        <v>0</v>
      </c>
      <c r="G58" s="73"/>
    </row>
    <row r="59" spans="1:7" ht="12.75">
      <c r="A59" s="42" t="e">
        <f t="shared" si="1"/>
        <v>#VALUE!</v>
      </c>
      <c r="B59" s="71">
        <f>'Données brutes production'!A51</f>
        <v>0</v>
      </c>
      <c r="C59" s="71">
        <f>'Données brutes production'!R51</f>
        <v>0</v>
      </c>
      <c r="D59" s="74">
        <f t="shared" si="2"/>
        <v>0</v>
      </c>
      <c r="E59" s="75">
        <f t="shared" si="3"/>
        <v>0</v>
      </c>
      <c r="F59" s="72">
        <f t="shared" si="4"/>
        <v>0</v>
      </c>
      <c r="G59" s="73"/>
    </row>
    <row r="60" spans="1:7" ht="12.75">
      <c r="A60" s="42" t="e">
        <f t="shared" si="1"/>
        <v>#VALUE!</v>
      </c>
      <c r="B60" s="71">
        <f>'Données brutes production'!A52</f>
        <v>0</v>
      </c>
      <c r="C60" s="71">
        <f>'Données brutes production'!R52</f>
        <v>0</v>
      </c>
      <c r="D60" s="74">
        <f t="shared" si="2"/>
        <v>0</v>
      </c>
      <c r="E60" s="75">
        <f t="shared" si="3"/>
        <v>0</v>
      </c>
      <c r="F60" s="72">
        <f t="shared" si="4"/>
        <v>0</v>
      </c>
      <c r="G60" s="73"/>
    </row>
    <row r="61" spans="1:7" ht="12.75">
      <c r="A61" s="42" t="e">
        <f t="shared" si="1"/>
        <v>#VALUE!</v>
      </c>
      <c r="B61" s="71">
        <f>'Données brutes production'!A53</f>
        <v>0</v>
      </c>
      <c r="C61" s="71">
        <f>'Données brutes production'!R53</f>
        <v>0</v>
      </c>
      <c r="D61" s="74">
        <f t="shared" si="2"/>
        <v>0</v>
      </c>
      <c r="E61" s="75">
        <f t="shared" si="3"/>
        <v>0</v>
      </c>
      <c r="F61" s="72">
        <f t="shared" si="4"/>
        <v>0</v>
      </c>
      <c r="G61" s="73"/>
    </row>
    <row r="62" spans="1:7" ht="12.75">
      <c r="A62" s="42" t="e">
        <f t="shared" si="1"/>
        <v>#VALUE!</v>
      </c>
      <c r="B62" s="71">
        <f>'Données brutes production'!A54</f>
        <v>0</v>
      </c>
      <c r="C62" s="71">
        <f>'Données brutes production'!R54</f>
        <v>0</v>
      </c>
      <c r="D62" s="74">
        <f t="shared" si="2"/>
        <v>0</v>
      </c>
      <c r="E62" s="75">
        <f t="shared" si="3"/>
        <v>0</v>
      </c>
      <c r="F62" s="72">
        <f t="shared" si="4"/>
        <v>0</v>
      </c>
      <c r="G62" s="73"/>
    </row>
    <row r="63" spans="1:7" ht="12.75">
      <c r="A63" s="42" t="e">
        <f t="shared" si="1"/>
        <v>#VALUE!</v>
      </c>
      <c r="B63" s="71">
        <f>'Données brutes production'!A55</f>
        <v>0</v>
      </c>
      <c r="C63" s="71">
        <f>'Données brutes production'!R55</f>
        <v>0</v>
      </c>
      <c r="D63" s="74">
        <f t="shared" si="2"/>
        <v>0</v>
      </c>
      <c r="E63" s="75">
        <f t="shared" si="3"/>
        <v>0</v>
      </c>
      <c r="F63" s="72">
        <f t="shared" si="4"/>
        <v>0</v>
      </c>
      <c r="G63" s="73"/>
    </row>
    <row r="64" spans="1:7" ht="12.75">
      <c r="A64" s="42" t="e">
        <f t="shared" si="1"/>
        <v>#VALUE!</v>
      </c>
      <c r="B64" s="71">
        <f>'Données brutes production'!A56</f>
        <v>0</v>
      </c>
      <c r="C64" s="71">
        <f>'Données brutes production'!R56</f>
        <v>0</v>
      </c>
      <c r="D64" s="74">
        <f t="shared" si="2"/>
        <v>0</v>
      </c>
      <c r="E64" s="75">
        <f t="shared" si="3"/>
        <v>0</v>
      </c>
      <c r="F64" s="72">
        <f t="shared" si="4"/>
        <v>0</v>
      </c>
      <c r="G64" s="73"/>
    </row>
    <row r="65" spans="1:7" ht="12.75">
      <c r="A65" s="42" t="e">
        <f t="shared" si="1"/>
        <v>#VALUE!</v>
      </c>
      <c r="B65" s="71">
        <f>'Données brutes production'!A57</f>
        <v>0</v>
      </c>
      <c r="C65" s="71">
        <f>'Données brutes production'!R57</f>
        <v>0</v>
      </c>
      <c r="D65" s="74">
        <f t="shared" si="2"/>
        <v>0</v>
      </c>
      <c r="E65" s="75">
        <f t="shared" si="3"/>
        <v>0</v>
      </c>
      <c r="F65" s="72">
        <f t="shared" si="4"/>
        <v>0</v>
      </c>
      <c r="G65" s="73"/>
    </row>
    <row r="66" spans="1:7" ht="12.75">
      <c r="A66" s="42" t="e">
        <f t="shared" si="1"/>
        <v>#VALUE!</v>
      </c>
      <c r="B66" s="71">
        <f>'Données brutes production'!A58</f>
        <v>0</v>
      </c>
      <c r="C66" s="71">
        <f>'Données brutes production'!R58</f>
        <v>0</v>
      </c>
      <c r="D66" s="74">
        <f t="shared" si="2"/>
        <v>0</v>
      </c>
      <c r="E66" s="75">
        <f t="shared" si="3"/>
        <v>0</v>
      </c>
      <c r="F66" s="72">
        <f t="shared" si="4"/>
        <v>0</v>
      </c>
      <c r="G66" s="73"/>
    </row>
    <row r="67" spans="1:7" ht="12.75">
      <c r="A67" s="42" t="e">
        <f t="shared" si="1"/>
        <v>#VALUE!</v>
      </c>
      <c r="B67" s="71">
        <f>'Données brutes production'!A59</f>
        <v>0</v>
      </c>
      <c r="C67" s="71">
        <f>'Données brutes production'!R59</f>
        <v>0</v>
      </c>
      <c r="D67" s="74">
        <f t="shared" si="2"/>
        <v>0</v>
      </c>
      <c r="E67" s="75">
        <f t="shared" si="3"/>
        <v>0</v>
      </c>
      <c r="F67" s="72">
        <f t="shared" si="4"/>
        <v>0</v>
      </c>
      <c r="G67" s="73"/>
    </row>
    <row r="68" spans="1:7" ht="12.75">
      <c r="A68" s="42" t="e">
        <f t="shared" si="1"/>
        <v>#VALUE!</v>
      </c>
      <c r="B68" s="71">
        <f>'Données brutes production'!A60</f>
        <v>0</v>
      </c>
      <c r="C68" s="71">
        <f>'Données brutes production'!R60</f>
        <v>0</v>
      </c>
      <c r="D68" s="74">
        <f t="shared" si="2"/>
        <v>0</v>
      </c>
      <c r="E68" s="75">
        <f t="shared" si="3"/>
        <v>0</v>
      </c>
      <c r="F68" s="72">
        <f t="shared" si="4"/>
        <v>0</v>
      </c>
      <c r="G68" s="73"/>
    </row>
    <row r="69" spans="1:7" ht="12.75">
      <c r="A69" s="42" t="e">
        <f t="shared" si="1"/>
        <v>#VALUE!</v>
      </c>
      <c r="B69" s="71">
        <f>'Données brutes production'!A61</f>
        <v>0</v>
      </c>
      <c r="C69" s="71">
        <f>'Données brutes production'!R61</f>
        <v>0</v>
      </c>
      <c r="D69" s="74">
        <f t="shared" si="2"/>
        <v>0</v>
      </c>
      <c r="E69" s="75">
        <f t="shared" si="3"/>
        <v>0</v>
      </c>
      <c r="F69" s="72">
        <f t="shared" si="4"/>
        <v>0</v>
      </c>
      <c r="G69" s="73"/>
    </row>
    <row r="70" spans="1:7" ht="12.75">
      <c r="A70" s="42" t="e">
        <f t="shared" si="1"/>
        <v>#VALUE!</v>
      </c>
      <c r="B70" s="71">
        <f>'Données brutes production'!A62</f>
        <v>0</v>
      </c>
      <c r="C70" s="71">
        <f>'Données brutes production'!R62</f>
        <v>0</v>
      </c>
      <c r="D70" s="74">
        <f t="shared" si="2"/>
        <v>0</v>
      </c>
      <c r="E70" s="75">
        <f t="shared" si="3"/>
        <v>0</v>
      </c>
      <c r="F70" s="72">
        <f t="shared" si="4"/>
        <v>0</v>
      </c>
      <c r="G70" s="73"/>
    </row>
    <row r="71" spans="1:7" ht="12.75">
      <c r="A71" s="42" t="e">
        <f t="shared" si="1"/>
        <v>#VALUE!</v>
      </c>
      <c r="B71" s="71">
        <f>'Données brutes production'!A63</f>
        <v>0</v>
      </c>
      <c r="C71" s="71">
        <f>'Données brutes production'!R63</f>
        <v>0</v>
      </c>
      <c r="D71" s="74">
        <f t="shared" si="2"/>
        <v>0</v>
      </c>
      <c r="E71" s="75">
        <f t="shared" si="3"/>
        <v>0</v>
      </c>
      <c r="F71" s="72">
        <f t="shared" si="4"/>
        <v>0</v>
      </c>
      <c r="G71" s="73"/>
    </row>
    <row r="72" spans="1:7" ht="12.75">
      <c r="A72" s="42" t="e">
        <f t="shared" si="1"/>
        <v>#VALUE!</v>
      </c>
      <c r="B72" s="71">
        <f>'Données brutes production'!A64</f>
        <v>0</v>
      </c>
      <c r="C72" s="71">
        <f>'Données brutes production'!R64</f>
        <v>0</v>
      </c>
      <c r="D72" s="74">
        <f t="shared" si="2"/>
        <v>0</v>
      </c>
      <c r="E72" s="75">
        <f t="shared" si="3"/>
        <v>0</v>
      </c>
      <c r="F72" s="72">
        <f t="shared" si="4"/>
        <v>0</v>
      </c>
      <c r="G72" s="73"/>
    </row>
    <row r="73" spans="1:7" ht="12.75">
      <c r="A73" s="42" t="e">
        <f t="shared" si="1"/>
        <v>#VALUE!</v>
      </c>
      <c r="B73" s="71">
        <f>'Données brutes production'!A65</f>
        <v>0</v>
      </c>
      <c r="C73" s="71">
        <f>'Données brutes production'!R65</f>
        <v>0</v>
      </c>
      <c r="D73" s="74">
        <f t="shared" si="2"/>
        <v>0</v>
      </c>
      <c r="E73" s="75">
        <f t="shared" si="3"/>
        <v>0</v>
      </c>
      <c r="F73" s="72">
        <f t="shared" si="4"/>
        <v>0</v>
      </c>
      <c r="G73" s="73"/>
    </row>
    <row r="74" spans="1:7" ht="12.75">
      <c r="A74" s="42" t="e">
        <f t="shared" si="1"/>
        <v>#VALUE!</v>
      </c>
      <c r="B74" s="71">
        <f>'Données brutes production'!A66</f>
        <v>0</v>
      </c>
      <c r="C74" s="71">
        <f>'Données brutes production'!R66</f>
        <v>0</v>
      </c>
      <c r="D74" s="74">
        <f t="shared" si="2"/>
        <v>0</v>
      </c>
      <c r="E74" s="75">
        <f t="shared" si="3"/>
        <v>0</v>
      </c>
      <c r="F74" s="72">
        <f t="shared" si="4"/>
        <v>0</v>
      </c>
      <c r="G74" s="73"/>
    </row>
    <row r="75" spans="1:7" ht="12.75">
      <c r="A75" s="42" t="e">
        <f t="shared" si="1"/>
        <v>#VALUE!</v>
      </c>
      <c r="B75" s="71">
        <f>'Données brutes production'!A67</f>
        <v>0</v>
      </c>
      <c r="C75" s="71">
        <f>'Données brutes production'!R67</f>
        <v>0</v>
      </c>
      <c r="D75" s="74">
        <f t="shared" si="2"/>
        <v>0</v>
      </c>
      <c r="E75" s="75">
        <f t="shared" si="3"/>
        <v>0</v>
      </c>
      <c r="F75" s="72">
        <f t="shared" si="4"/>
        <v>0</v>
      </c>
      <c r="G75" s="73"/>
    </row>
    <row r="76" spans="1:7" ht="12.75">
      <c r="A76" s="42" t="e">
        <f t="shared" si="1"/>
        <v>#VALUE!</v>
      </c>
      <c r="B76" s="71">
        <f>'Données brutes production'!A68</f>
        <v>0</v>
      </c>
      <c r="C76" s="71">
        <f>'Données brutes production'!R68</f>
        <v>0</v>
      </c>
      <c r="D76" s="74">
        <f t="shared" si="2"/>
        <v>0</v>
      </c>
      <c r="E76" s="75">
        <f t="shared" si="3"/>
        <v>0</v>
      </c>
      <c r="F76" s="72">
        <f t="shared" si="4"/>
        <v>0</v>
      </c>
      <c r="G76" s="73"/>
    </row>
    <row r="77" spans="1:7" ht="12.75">
      <c r="A77" s="42" t="e">
        <f t="shared" si="1"/>
        <v>#VALUE!</v>
      </c>
      <c r="B77" s="71">
        <f>'Données brutes production'!A69</f>
        <v>0</v>
      </c>
      <c r="C77" s="71">
        <f>'Données brutes production'!R69</f>
        <v>0</v>
      </c>
      <c r="D77" s="74">
        <f t="shared" si="2"/>
        <v>0</v>
      </c>
      <c r="E77" s="75">
        <f t="shared" si="3"/>
        <v>0</v>
      </c>
      <c r="F77" s="72">
        <f t="shared" si="4"/>
        <v>0</v>
      </c>
      <c r="G77" s="73"/>
    </row>
    <row r="78" spans="1:7" ht="12.75">
      <c r="A78" s="42" t="e">
        <f t="shared" si="1"/>
        <v>#VALUE!</v>
      </c>
      <c r="B78" s="71">
        <f>'Données brutes production'!A70</f>
        <v>0</v>
      </c>
      <c r="C78" s="71">
        <f>'Données brutes production'!R70</f>
        <v>0</v>
      </c>
      <c r="D78" s="74">
        <f t="shared" si="2"/>
        <v>0</v>
      </c>
      <c r="E78" s="75">
        <f t="shared" si="3"/>
        <v>0</v>
      </c>
      <c r="F78" s="72">
        <f t="shared" si="4"/>
        <v>0</v>
      </c>
      <c r="G78" s="73"/>
    </row>
    <row r="79" spans="1:7" ht="12.75">
      <c r="A79" s="42" t="e">
        <f t="shared" si="1"/>
        <v>#VALUE!</v>
      </c>
      <c r="B79" s="71">
        <f>'Données brutes production'!A71</f>
        <v>0</v>
      </c>
      <c r="C79" s="71">
        <f>'Données brutes production'!R71</f>
        <v>0</v>
      </c>
      <c r="D79" s="74">
        <f t="shared" si="2"/>
        <v>0</v>
      </c>
      <c r="E79" s="75">
        <f t="shared" si="3"/>
        <v>0</v>
      </c>
      <c r="F79" s="72">
        <f t="shared" si="4"/>
        <v>0</v>
      </c>
      <c r="G79" s="73"/>
    </row>
    <row r="80" spans="1:7" ht="12.75">
      <c r="A80" s="42" t="e">
        <f t="shared" si="1"/>
        <v>#VALUE!</v>
      </c>
      <c r="B80" s="71">
        <f>'Données brutes production'!A72</f>
        <v>0</v>
      </c>
      <c r="C80" s="71">
        <f>'Données brutes production'!R72</f>
        <v>0</v>
      </c>
      <c r="D80" s="74">
        <f t="shared" si="2"/>
        <v>0</v>
      </c>
      <c r="E80" s="75">
        <f t="shared" si="3"/>
        <v>0</v>
      </c>
      <c r="F80" s="72">
        <f t="shared" si="4"/>
        <v>0</v>
      </c>
      <c r="G80" s="73"/>
    </row>
    <row r="81" spans="1:7" ht="12.75">
      <c r="A81" s="42" t="e">
        <f t="shared" si="1"/>
        <v>#VALUE!</v>
      </c>
      <c r="B81" s="71">
        <f>'Données brutes production'!A73</f>
        <v>0</v>
      </c>
      <c r="C81" s="71">
        <f>'Données brutes production'!R73</f>
        <v>0</v>
      </c>
      <c r="D81" s="74">
        <f t="shared" si="2"/>
        <v>0</v>
      </c>
      <c r="E81" s="75">
        <f t="shared" si="3"/>
        <v>0</v>
      </c>
      <c r="F81" s="72">
        <f t="shared" si="4"/>
        <v>0</v>
      </c>
      <c r="G81" s="73"/>
    </row>
    <row r="82" spans="1:7" ht="12.75">
      <c r="A82" s="42" t="e">
        <f t="shared" si="1"/>
        <v>#VALUE!</v>
      </c>
      <c r="B82" s="71">
        <f>'Données brutes production'!A74</f>
        <v>0</v>
      </c>
      <c r="C82" s="71">
        <f>'Données brutes production'!R74</f>
        <v>0</v>
      </c>
      <c r="D82" s="74">
        <f t="shared" si="2"/>
        <v>0</v>
      </c>
      <c r="E82" s="75">
        <f t="shared" si="3"/>
        <v>0</v>
      </c>
      <c r="F82" s="72">
        <f t="shared" si="4"/>
        <v>0</v>
      </c>
      <c r="G82" s="73"/>
    </row>
    <row r="83" spans="1:7" ht="12.75">
      <c r="A83" s="42" t="e">
        <f t="shared" si="1"/>
        <v>#VALUE!</v>
      </c>
      <c r="B83" s="71">
        <f>'Données brutes production'!A75</f>
        <v>0</v>
      </c>
      <c r="C83" s="71">
        <f>'Données brutes production'!R75</f>
        <v>0</v>
      </c>
      <c r="D83" s="74">
        <f t="shared" si="2"/>
        <v>0</v>
      </c>
      <c r="E83" s="75">
        <f t="shared" si="3"/>
        <v>0</v>
      </c>
      <c r="F83" s="72">
        <f t="shared" si="4"/>
        <v>0</v>
      </c>
      <c r="G83" s="73"/>
    </row>
    <row r="84" spans="1:7" ht="12.75">
      <c r="A84" s="42" t="e">
        <f t="shared" si="1"/>
        <v>#VALUE!</v>
      </c>
      <c r="B84" s="71">
        <f>'Données brutes production'!A76</f>
        <v>0</v>
      </c>
      <c r="C84" s="71">
        <f>'Données brutes production'!R76</f>
        <v>0</v>
      </c>
      <c r="D84" s="74">
        <f t="shared" si="2"/>
        <v>0</v>
      </c>
      <c r="E84" s="75">
        <f t="shared" si="3"/>
        <v>0</v>
      </c>
      <c r="F84" s="72">
        <f t="shared" si="4"/>
        <v>0</v>
      </c>
      <c r="G84" s="73"/>
    </row>
    <row r="85" spans="1:7" ht="12.75">
      <c r="A85" s="42" t="e">
        <f t="shared" si="1"/>
        <v>#VALUE!</v>
      </c>
      <c r="B85" s="71">
        <f>'Données brutes production'!A77</f>
        <v>0</v>
      </c>
      <c r="C85" s="71">
        <f>'Données brutes production'!R77</f>
        <v>0</v>
      </c>
      <c r="D85" s="74">
        <f t="shared" si="2"/>
        <v>0</v>
      </c>
      <c r="E85" s="75">
        <f t="shared" si="3"/>
        <v>0</v>
      </c>
      <c r="F85" s="72">
        <f t="shared" si="4"/>
        <v>0</v>
      </c>
      <c r="G85" s="73"/>
    </row>
    <row r="86" spans="1:7" ht="12.75">
      <c r="A86" s="42" t="e">
        <f t="shared" si="1"/>
        <v>#VALUE!</v>
      </c>
      <c r="B86" s="71">
        <f>'Données brutes production'!A78</f>
        <v>0</v>
      </c>
      <c r="C86" s="71">
        <f>'Données brutes production'!R78</f>
        <v>0</v>
      </c>
      <c r="D86" s="74">
        <f t="shared" si="2"/>
        <v>0</v>
      </c>
      <c r="E86" s="75">
        <f t="shared" si="3"/>
        <v>0</v>
      </c>
      <c r="F86" s="72">
        <f t="shared" si="4"/>
        <v>0</v>
      </c>
      <c r="G86" s="73"/>
    </row>
    <row r="87" spans="1:7" ht="12.75">
      <c r="A87" s="42" t="e">
        <f t="shared" si="1"/>
        <v>#VALUE!</v>
      </c>
      <c r="B87" s="71">
        <f>'Données brutes production'!A79</f>
        <v>0</v>
      </c>
      <c r="C87" s="71">
        <f>'Données brutes production'!R79</f>
        <v>0</v>
      </c>
      <c r="D87" s="74">
        <f t="shared" si="2"/>
        <v>0</v>
      </c>
      <c r="E87" s="75">
        <f t="shared" si="3"/>
        <v>0</v>
      </c>
      <c r="F87" s="72">
        <f t="shared" si="4"/>
        <v>0</v>
      </c>
      <c r="G87" s="73"/>
    </row>
    <row r="88" spans="1:7" ht="12.75">
      <c r="A88" s="42" t="e">
        <f t="shared" si="1"/>
        <v>#VALUE!</v>
      </c>
      <c r="B88" s="71">
        <f>'Données brutes production'!A80</f>
        <v>0</v>
      </c>
      <c r="C88" s="71">
        <f>'Données brutes production'!R80</f>
        <v>0</v>
      </c>
      <c r="D88" s="74">
        <f t="shared" si="2"/>
        <v>0</v>
      </c>
      <c r="E88" s="75">
        <f t="shared" si="3"/>
        <v>0</v>
      </c>
      <c r="F88" s="72">
        <f t="shared" si="4"/>
        <v>0</v>
      </c>
      <c r="G88" s="73"/>
    </row>
    <row r="89" spans="1:7" ht="12.75">
      <c r="A89" s="42" t="e">
        <f t="shared" si="1"/>
        <v>#VALUE!</v>
      </c>
      <c r="B89" s="71">
        <f>'Données brutes production'!A81</f>
        <v>0</v>
      </c>
      <c r="C89" s="71">
        <f>'Données brutes production'!R81</f>
        <v>0</v>
      </c>
      <c r="D89" s="74">
        <f t="shared" si="2"/>
        <v>0</v>
      </c>
      <c r="E89" s="75">
        <f t="shared" si="3"/>
        <v>0</v>
      </c>
      <c r="F89" s="72">
        <f t="shared" si="4"/>
        <v>0</v>
      </c>
      <c r="G89" s="73"/>
    </row>
    <row r="90" spans="1:7" ht="12.75">
      <c r="A90" s="42" t="e">
        <f t="shared" si="1"/>
        <v>#VALUE!</v>
      </c>
      <c r="B90" s="71">
        <f>'Données brutes production'!A82</f>
        <v>0</v>
      </c>
      <c r="C90" s="71">
        <f>'Données brutes production'!R82</f>
        <v>0</v>
      </c>
      <c r="D90" s="74">
        <f t="shared" si="2"/>
        <v>0</v>
      </c>
      <c r="E90" s="75">
        <f t="shared" si="3"/>
        <v>0</v>
      </c>
      <c r="F90" s="72">
        <f t="shared" si="4"/>
        <v>0</v>
      </c>
      <c r="G90" s="73"/>
    </row>
    <row r="91" spans="1:7" ht="12.75">
      <c r="A91" s="42" t="e">
        <f t="shared" si="1"/>
        <v>#VALUE!</v>
      </c>
      <c r="B91" s="71">
        <f>'Données brutes production'!A83</f>
        <v>0</v>
      </c>
      <c r="C91" s="71">
        <f>'Données brutes production'!R83</f>
        <v>0</v>
      </c>
      <c r="D91" s="74">
        <f t="shared" si="2"/>
        <v>0</v>
      </c>
      <c r="E91" s="75">
        <f t="shared" si="3"/>
        <v>0</v>
      </c>
      <c r="F91" s="72">
        <f t="shared" si="4"/>
        <v>0</v>
      </c>
      <c r="G91" s="73"/>
    </row>
    <row r="92" spans="1:7" ht="12.75">
      <c r="A92" s="42" t="e">
        <f t="shared" si="1"/>
        <v>#VALUE!</v>
      </c>
      <c r="B92" s="71">
        <f>'Données brutes production'!A84</f>
        <v>0</v>
      </c>
      <c r="C92" s="71">
        <f>'Données brutes production'!R84</f>
        <v>0</v>
      </c>
      <c r="D92" s="74">
        <f t="shared" si="2"/>
        <v>0</v>
      </c>
      <c r="E92" s="75">
        <f t="shared" si="3"/>
        <v>0</v>
      </c>
      <c r="F92" s="72">
        <f t="shared" si="4"/>
        <v>0</v>
      </c>
      <c r="G92" s="73"/>
    </row>
    <row r="93" spans="1:7" ht="12.75">
      <c r="A93" s="42" t="e">
        <f t="shared" si="1"/>
        <v>#VALUE!</v>
      </c>
      <c r="B93" s="71">
        <f>'Données brutes production'!A85</f>
        <v>0</v>
      </c>
      <c r="C93" s="71">
        <f>'Données brutes production'!R85</f>
        <v>0</v>
      </c>
      <c r="D93" s="74">
        <f t="shared" si="2"/>
        <v>0</v>
      </c>
      <c r="E93" s="75">
        <f t="shared" si="3"/>
        <v>0</v>
      </c>
      <c r="F93" s="72">
        <f t="shared" si="4"/>
        <v>0</v>
      </c>
      <c r="G93" s="73"/>
    </row>
    <row r="94" spans="1:7" ht="12.75">
      <c r="A94" s="42" t="e">
        <f t="shared" si="1"/>
        <v>#VALUE!</v>
      </c>
      <c r="B94" s="71">
        <f>'Données brutes production'!A86</f>
        <v>0</v>
      </c>
      <c r="C94" s="71">
        <f>'Données brutes production'!R86</f>
        <v>0</v>
      </c>
      <c r="D94" s="74">
        <f t="shared" si="2"/>
        <v>0</v>
      </c>
      <c r="E94" s="75">
        <f t="shared" si="3"/>
        <v>0</v>
      </c>
      <c r="F94" s="72">
        <f t="shared" si="4"/>
        <v>0</v>
      </c>
      <c r="G94" s="73"/>
    </row>
    <row r="95" spans="1:7" ht="12.75">
      <c r="A95" s="42" t="e">
        <f t="shared" si="1"/>
        <v>#VALUE!</v>
      </c>
      <c r="B95" s="71">
        <f>'Données brutes production'!A87</f>
        <v>0</v>
      </c>
      <c r="C95" s="71">
        <f>'Données brutes production'!R87</f>
        <v>0</v>
      </c>
      <c r="D95" s="74">
        <f t="shared" si="2"/>
        <v>0</v>
      </c>
      <c r="E95" s="75">
        <f t="shared" si="3"/>
        <v>0</v>
      </c>
      <c r="F95" s="72">
        <f t="shared" si="4"/>
        <v>0</v>
      </c>
      <c r="G95" s="73"/>
    </row>
    <row r="96" spans="1:7" ht="12.75">
      <c r="A96" s="42" t="e">
        <f t="shared" si="1"/>
        <v>#VALUE!</v>
      </c>
      <c r="B96" s="71">
        <f>'Données brutes production'!A88</f>
        <v>0</v>
      </c>
      <c r="C96" s="71">
        <f>'Données brutes production'!R88</f>
        <v>0</v>
      </c>
      <c r="D96" s="74">
        <f t="shared" si="2"/>
        <v>0</v>
      </c>
      <c r="E96" s="75">
        <f t="shared" si="3"/>
        <v>0</v>
      </c>
      <c r="F96" s="72">
        <f t="shared" si="4"/>
        <v>0</v>
      </c>
      <c r="G96" s="73"/>
    </row>
    <row r="97" spans="1:7" ht="12.75">
      <c r="A97" s="42" t="e">
        <f t="shared" si="1"/>
        <v>#VALUE!</v>
      </c>
      <c r="B97" s="71">
        <f>'Données brutes production'!A89</f>
        <v>0</v>
      </c>
      <c r="C97" s="71">
        <f>'Données brutes production'!R89</f>
        <v>0</v>
      </c>
      <c r="D97" s="74">
        <f t="shared" si="2"/>
        <v>0</v>
      </c>
      <c r="E97" s="75">
        <f t="shared" si="3"/>
        <v>0</v>
      </c>
      <c r="F97" s="72">
        <f t="shared" si="4"/>
        <v>0</v>
      </c>
      <c r="G97" s="73"/>
    </row>
    <row r="98" spans="1:7" ht="12.75">
      <c r="A98" s="42" t="e">
        <f t="shared" si="1"/>
        <v>#VALUE!</v>
      </c>
      <c r="B98" s="71">
        <f>'Données brutes production'!A90</f>
        <v>0</v>
      </c>
      <c r="C98" s="71">
        <f>'Données brutes production'!R90</f>
        <v>0</v>
      </c>
      <c r="D98" s="74">
        <f t="shared" si="2"/>
        <v>0</v>
      </c>
      <c r="E98" s="75">
        <f t="shared" si="3"/>
        <v>0</v>
      </c>
      <c r="F98" s="72">
        <f t="shared" si="4"/>
        <v>0</v>
      </c>
      <c r="G98" s="73"/>
    </row>
    <row r="99" spans="1:7" ht="12.75">
      <c r="A99" s="42" t="e">
        <f t="shared" si="1"/>
        <v>#VALUE!</v>
      </c>
      <c r="B99" s="71">
        <f>'Données brutes production'!A91</f>
        <v>0</v>
      </c>
      <c r="C99" s="71">
        <f>'Données brutes production'!R91</f>
        <v>0</v>
      </c>
      <c r="D99" s="74">
        <f t="shared" si="2"/>
        <v>0</v>
      </c>
      <c r="E99" s="75">
        <f t="shared" si="3"/>
        <v>0</v>
      </c>
      <c r="F99" s="72">
        <f t="shared" si="4"/>
        <v>0</v>
      </c>
      <c r="G99" s="73"/>
    </row>
    <row r="100" spans="1:7" ht="12.75">
      <c r="A100" s="42" t="e">
        <f t="shared" si="1"/>
        <v>#VALUE!</v>
      </c>
      <c r="B100" s="71">
        <f>'Données brutes production'!A92</f>
        <v>0</v>
      </c>
      <c r="C100" s="71">
        <f>'Données brutes production'!R92</f>
        <v>0</v>
      </c>
      <c r="D100" s="74">
        <f t="shared" si="2"/>
        <v>0</v>
      </c>
      <c r="E100" s="75">
        <f t="shared" si="3"/>
        <v>0</v>
      </c>
      <c r="F100" s="72">
        <f t="shared" si="4"/>
        <v>0</v>
      </c>
      <c r="G100" s="73"/>
    </row>
    <row r="101" spans="1:7" ht="12.75">
      <c r="A101" s="42" t="e">
        <f t="shared" si="1"/>
        <v>#VALUE!</v>
      </c>
      <c r="B101" s="71">
        <f>'Données brutes production'!A93</f>
        <v>0</v>
      </c>
      <c r="C101" s="71">
        <f>'Données brutes production'!R93</f>
        <v>0</v>
      </c>
      <c r="D101" s="74">
        <f t="shared" si="2"/>
        <v>0</v>
      </c>
      <c r="E101" s="75">
        <f t="shared" si="3"/>
        <v>0</v>
      </c>
      <c r="F101" s="72">
        <f t="shared" si="4"/>
        <v>0</v>
      </c>
      <c r="G101" s="73"/>
    </row>
    <row r="102" spans="1:7" ht="12.75">
      <c r="A102" s="42" t="e">
        <f t="shared" si="1"/>
        <v>#VALUE!</v>
      </c>
      <c r="B102" s="71">
        <f>'Données brutes production'!A94</f>
        <v>0</v>
      </c>
      <c r="C102" s="71">
        <f>'Données brutes production'!R94</f>
        <v>0</v>
      </c>
      <c r="D102" s="74">
        <f t="shared" si="2"/>
        <v>0</v>
      </c>
      <c r="E102" s="75">
        <f t="shared" si="3"/>
        <v>0</v>
      </c>
      <c r="F102" s="72">
        <f t="shared" si="4"/>
        <v>0</v>
      </c>
      <c r="G102" s="73"/>
    </row>
    <row r="103" spans="1:7" ht="12.75">
      <c r="A103" s="42" t="e">
        <f t="shared" si="1"/>
        <v>#VALUE!</v>
      </c>
      <c r="B103" s="71">
        <f>'Données brutes production'!A95</f>
        <v>0</v>
      </c>
      <c r="C103" s="71">
        <f>'Données brutes production'!R95</f>
        <v>0</v>
      </c>
      <c r="D103" s="74">
        <f t="shared" si="2"/>
        <v>0</v>
      </c>
      <c r="E103" s="75">
        <f t="shared" si="3"/>
        <v>0</v>
      </c>
      <c r="F103" s="72">
        <f t="shared" si="4"/>
        <v>0</v>
      </c>
      <c r="G103" s="73"/>
    </row>
    <row r="104" spans="1:7" ht="12.75">
      <c r="A104" s="42" t="e">
        <f t="shared" si="1"/>
        <v>#VALUE!</v>
      </c>
      <c r="B104" s="71">
        <f>'Données brutes production'!A96</f>
        <v>0</v>
      </c>
      <c r="C104" s="71">
        <f>'Données brutes production'!R96</f>
        <v>0</v>
      </c>
      <c r="D104" s="74">
        <f t="shared" si="2"/>
        <v>0</v>
      </c>
      <c r="E104" s="75">
        <f t="shared" si="3"/>
        <v>0</v>
      </c>
      <c r="F104" s="72">
        <f t="shared" si="4"/>
        <v>0</v>
      </c>
      <c r="G104" s="73"/>
    </row>
    <row r="105" spans="1:7" ht="12.75">
      <c r="A105" s="42" t="e">
        <f t="shared" si="1"/>
        <v>#VALUE!</v>
      </c>
      <c r="B105" s="71">
        <f>'Données brutes production'!A97</f>
        <v>0</v>
      </c>
      <c r="C105" s="71">
        <f>'Données brutes production'!R97</f>
        <v>0</v>
      </c>
      <c r="D105" s="74">
        <f t="shared" si="2"/>
        <v>0</v>
      </c>
      <c r="E105" s="75">
        <f t="shared" si="3"/>
        <v>0</v>
      </c>
      <c r="F105" s="72">
        <f t="shared" si="4"/>
        <v>0</v>
      </c>
      <c r="G105" s="73"/>
    </row>
    <row r="106" spans="1:7" ht="12.75">
      <c r="A106" s="42" t="e">
        <f t="shared" si="1"/>
        <v>#VALUE!</v>
      </c>
      <c r="B106" s="71">
        <f>'Données brutes production'!A98</f>
        <v>0</v>
      </c>
      <c r="C106" s="71">
        <f>'Données brutes production'!R98</f>
        <v>0</v>
      </c>
      <c r="D106" s="74">
        <f t="shared" si="2"/>
        <v>0</v>
      </c>
      <c r="E106" s="75">
        <f t="shared" si="3"/>
        <v>0</v>
      </c>
      <c r="F106" s="72">
        <f t="shared" si="4"/>
        <v>0</v>
      </c>
      <c r="G106" s="73"/>
    </row>
    <row r="107" spans="1:7" ht="12.75">
      <c r="A107" s="42" t="e">
        <f t="shared" si="1"/>
        <v>#VALUE!</v>
      </c>
      <c r="B107" s="71">
        <f>'Données brutes production'!A99</f>
        <v>0</v>
      </c>
      <c r="C107" s="71">
        <f>'Données brutes production'!R99</f>
        <v>0</v>
      </c>
      <c r="D107" s="74">
        <f t="shared" si="2"/>
        <v>0</v>
      </c>
      <c r="E107" s="75">
        <f t="shared" si="3"/>
        <v>0</v>
      </c>
      <c r="F107" s="72">
        <f t="shared" si="4"/>
        <v>0</v>
      </c>
      <c r="G107" s="73"/>
    </row>
    <row r="108" spans="1:7" ht="12.75">
      <c r="A108" s="42" t="e">
        <f t="shared" si="1"/>
        <v>#VALUE!</v>
      </c>
      <c r="B108" s="71">
        <f>'Données brutes production'!A100</f>
        <v>0</v>
      </c>
      <c r="C108" s="71">
        <f>'Données brutes production'!R100</f>
        <v>0</v>
      </c>
      <c r="D108" s="74">
        <f t="shared" si="2"/>
        <v>0</v>
      </c>
      <c r="E108" s="75">
        <f t="shared" si="3"/>
        <v>0</v>
      </c>
      <c r="F108" s="72">
        <f t="shared" si="4"/>
        <v>0</v>
      </c>
      <c r="G108" s="73"/>
    </row>
    <row r="109" spans="1:7" ht="12.75">
      <c r="A109" s="42" t="e">
        <f t="shared" si="1"/>
        <v>#VALUE!</v>
      </c>
      <c r="B109" s="71">
        <f>'Données brutes production'!A101</f>
        <v>0</v>
      </c>
      <c r="C109" s="71">
        <f>'Données brutes production'!R101</f>
        <v>0</v>
      </c>
      <c r="D109" s="74">
        <f t="shared" si="2"/>
        <v>0</v>
      </c>
      <c r="E109" s="75">
        <f t="shared" si="3"/>
        <v>0</v>
      </c>
      <c r="F109" s="72">
        <f t="shared" si="4"/>
        <v>0</v>
      </c>
      <c r="G109" s="73"/>
    </row>
    <row r="110" spans="1:7" ht="12.75">
      <c r="A110" s="42" t="e">
        <f t="shared" si="1"/>
        <v>#VALUE!</v>
      </c>
      <c r="B110" s="71">
        <f>'Données brutes production'!A102</f>
        <v>0</v>
      </c>
      <c r="C110" s="71">
        <f>'Données brutes production'!R102</f>
        <v>0</v>
      </c>
      <c r="D110" s="74">
        <f t="shared" si="2"/>
        <v>0</v>
      </c>
      <c r="E110" s="75">
        <f t="shared" si="3"/>
        <v>0</v>
      </c>
      <c r="F110" s="72">
        <f t="shared" si="4"/>
        <v>0</v>
      </c>
      <c r="G110" s="73"/>
    </row>
    <row r="111" spans="1:7" ht="12.75">
      <c r="A111" s="42" t="e">
        <f t="shared" si="1"/>
        <v>#VALUE!</v>
      </c>
      <c r="B111" s="71">
        <f>'Données brutes production'!A103</f>
        <v>0</v>
      </c>
      <c r="C111" s="71">
        <f>'Données brutes production'!R103</f>
        <v>0</v>
      </c>
      <c r="D111" s="74">
        <f t="shared" si="2"/>
        <v>0</v>
      </c>
      <c r="E111" s="75">
        <f t="shared" si="3"/>
        <v>0</v>
      </c>
      <c r="F111" s="72">
        <f t="shared" si="4"/>
        <v>0</v>
      </c>
      <c r="G111" s="73"/>
    </row>
    <row r="112" spans="1:7" ht="12.75">
      <c r="A112" s="42" t="e">
        <f t="shared" si="1"/>
        <v>#VALUE!</v>
      </c>
      <c r="B112" s="71">
        <f>'Données brutes production'!A104</f>
        <v>0</v>
      </c>
      <c r="C112" s="71">
        <f>'Données brutes production'!R104</f>
        <v>0</v>
      </c>
      <c r="D112" s="74">
        <f t="shared" si="2"/>
        <v>0</v>
      </c>
      <c r="E112" s="75">
        <f t="shared" si="3"/>
        <v>0</v>
      </c>
      <c r="F112" s="72">
        <f t="shared" si="4"/>
        <v>0</v>
      </c>
      <c r="G112" s="73"/>
    </row>
    <row r="113" spans="1:7" ht="12.75">
      <c r="A113" s="42" t="e">
        <f t="shared" si="1"/>
        <v>#VALUE!</v>
      </c>
      <c r="B113" s="71">
        <f>'Données brutes production'!A105</f>
        <v>0</v>
      </c>
      <c r="C113" s="71">
        <f>'Données brutes production'!R105</f>
        <v>0</v>
      </c>
      <c r="D113" s="74">
        <f t="shared" si="2"/>
        <v>0</v>
      </c>
      <c r="E113" s="75">
        <f t="shared" si="3"/>
        <v>0</v>
      </c>
      <c r="F113" s="72">
        <f t="shared" si="4"/>
        <v>0</v>
      </c>
      <c r="G113" s="73"/>
    </row>
    <row r="114" spans="1:7" ht="12.75">
      <c r="A114" s="42" t="e">
        <f t="shared" si="1"/>
        <v>#VALUE!</v>
      </c>
      <c r="B114" s="71">
        <f>'Données brutes production'!A106</f>
        <v>0</v>
      </c>
      <c r="C114" s="71">
        <f>'Données brutes production'!R106</f>
        <v>0</v>
      </c>
      <c r="D114" s="74">
        <f t="shared" si="2"/>
        <v>0</v>
      </c>
      <c r="E114" s="75">
        <f t="shared" si="3"/>
        <v>0</v>
      </c>
      <c r="F114" s="72">
        <f t="shared" si="4"/>
        <v>0</v>
      </c>
      <c r="G114" s="73"/>
    </row>
    <row r="115" spans="1:7" ht="12.75">
      <c r="A115" s="42" t="e">
        <f t="shared" si="1"/>
        <v>#VALUE!</v>
      </c>
      <c r="B115" s="71">
        <f>'Données brutes production'!A107</f>
        <v>0</v>
      </c>
      <c r="C115" s="71">
        <f>'Données brutes production'!R107</f>
        <v>0</v>
      </c>
      <c r="D115" s="74">
        <f t="shared" si="2"/>
        <v>0</v>
      </c>
      <c r="E115" s="75">
        <f t="shared" si="3"/>
        <v>0</v>
      </c>
      <c r="F115" s="72">
        <f t="shared" si="4"/>
        <v>0</v>
      </c>
      <c r="G115" s="73"/>
    </row>
    <row r="116" spans="1:7" ht="12.75">
      <c r="A116" s="42" t="e">
        <f t="shared" si="1"/>
        <v>#VALUE!</v>
      </c>
      <c r="B116" s="71">
        <f>'Données brutes production'!A108</f>
        <v>0</v>
      </c>
      <c r="C116" s="71">
        <f>'Données brutes production'!R108</f>
        <v>0</v>
      </c>
      <c r="D116" s="74">
        <f t="shared" si="2"/>
        <v>0</v>
      </c>
      <c r="E116" s="75">
        <f t="shared" si="3"/>
        <v>0</v>
      </c>
      <c r="F116" s="72">
        <f t="shared" si="4"/>
        <v>0</v>
      </c>
      <c r="G116" s="73"/>
    </row>
    <row r="117" spans="1:7" ht="12.75">
      <c r="A117" s="42" t="e">
        <f t="shared" si="1"/>
        <v>#VALUE!</v>
      </c>
      <c r="B117" s="71">
        <f>'Données brutes production'!A109</f>
        <v>0</v>
      </c>
      <c r="C117" s="71">
        <f>'Données brutes production'!R109</f>
        <v>0</v>
      </c>
      <c r="D117" s="74">
        <f t="shared" si="2"/>
        <v>0</v>
      </c>
      <c r="E117" s="75">
        <f t="shared" si="3"/>
        <v>0</v>
      </c>
      <c r="F117" s="72">
        <f t="shared" si="4"/>
        <v>0</v>
      </c>
      <c r="G117" s="73"/>
    </row>
    <row r="118" spans="1:7" ht="12.75">
      <c r="A118" s="42" t="e">
        <f t="shared" si="1"/>
        <v>#VALUE!</v>
      </c>
      <c r="B118" s="71">
        <f>'Données brutes production'!A110</f>
        <v>0</v>
      </c>
      <c r="C118" s="71">
        <f>'Données brutes production'!R110</f>
        <v>0</v>
      </c>
      <c r="D118" s="74">
        <f t="shared" si="2"/>
        <v>0</v>
      </c>
      <c r="E118" s="75">
        <f t="shared" si="3"/>
        <v>0</v>
      </c>
      <c r="F118" s="72">
        <f t="shared" si="4"/>
        <v>0</v>
      </c>
      <c r="G118" s="73"/>
    </row>
    <row r="119" spans="1:7" ht="12.75">
      <c r="A119" s="42" t="e">
        <f t="shared" si="1"/>
        <v>#VALUE!</v>
      </c>
      <c r="B119" s="71">
        <f>'Données brutes production'!A111</f>
        <v>0</v>
      </c>
      <c r="C119" s="71">
        <f>'Données brutes production'!R111</f>
        <v>0</v>
      </c>
      <c r="D119" s="74">
        <f t="shared" si="2"/>
        <v>0</v>
      </c>
      <c r="E119" s="75">
        <f t="shared" si="3"/>
        <v>0</v>
      </c>
      <c r="F119" s="72">
        <f t="shared" si="4"/>
        <v>0</v>
      </c>
      <c r="G119" s="73"/>
    </row>
    <row r="120" spans="1:7" ht="12.75">
      <c r="A120" s="42" t="e">
        <f t="shared" si="1"/>
        <v>#VALUE!</v>
      </c>
      <c r="B120" s="71">
        <f>'Données brutes production'!A112</f>
        <v>0</v>
      </c>
      <c r="C120" s="71">
        <f>'Données brutes production'!R112</f>
        <v>0</v>
      </c>
      <c r="D120" s="74">
        <f t="shared" si="2"/>
        <v>0</v>
      </c>
      <c r="E120" s="75">
        <f t="shared" si="3"/>
        <v>0</v>
      </c>
      <c r="F120" s="72">
        <f t="shared" si="4"/>
        <v>0</v>
      </c>
      <c r="G120" s="73"/>
    </row>
    <row r="121" spans="1:7" ht="12.75">
      <c r="A121" s="42" t="e">
        <f t="shared" si="1"/>
        <v>#VALUE!</v>
      </c>
      <c r="B121" s="71">
        <f>'Données brutes production'!A113</f>
        <v>0</v>
      </c>
      <c r="C121" s="71">
        <f>'Données brutes production'!R113</f>
        <v>0</v>
      </c>
      <c r="D121" s="74">
        <f t="shared" si="2"/>
        <v>0</v>
      </c>
      <c r="E121" s="75">
        <f t="shared" si="3"/>
        <v>0</v>
      </c>
      <c r="F121" s="72">
        <f t="shared" si="4"/>
        <v>0</v>
      </c>
      <c r="G121" s="73"/>
    </row>
    <row r="122" spans="1:7" ht="12.75">
      <c r="A122" s="42" t="e">
        <f t="shared" si="1"/>
        <v>#VALUE!</v>
      </c>
      <c r="B122" s="71">
        <f>'Données brutes production'!A114</f>
        <v>0</v>
      </c>
      <c r="C122" s="71">
        <f>'Données brutes production'!R114</f>
        <v>0</v>
      </c>
      <c r="D122" s="74">
        <f t="shared" si="2"/>
        <v>0</v>
      </c>
      <c r="E122" s="75">
        <f t="shared" si="3"/>
        <v>0</v>
      </c>
      <c r="F122" s="72">
        <f t="shared" si="4"/>
        <v>0</v>
      </c>
      <c r="G122" s="73"/>
    </row>
    <row r="123" spans="1:7" ht="12.75">
      <c r="A123" s="42" t="e">
        <f t="shared" si="1"/>
        <v>#VALUE!</v>
      </c>
      <c r="B123" s="71">
        <f>'Données brutes production'!A115</f>
        <v>0</v>
      </c>
      <c r="C123" s="71">
        <f>'Données brutes production'!R115</f>
        <v>0</v>
      </c>
      <c r="D123" s="74">
        <f t="shared" si="2"/>
        <v>0</v>
      </c>
      <c r="E123" s="75">
        <f t="shared" si="3"/>
        <v>0</v>
      </c>
      <c r="F123" s="72">
        <f t="shared" si="4"/>
        <v>0</v>
      </c>
      <c r="G123" s="73"/>
    </row>
    <row r="124" spans="1:7" ht="12.75">
      <c r="A124" s="42" t="e">
        <f t="shared" si="1"/>
        <v>#VALUE!</v>
      </c>
      <c r="B124" s="71">
        <f>'Données brutes production'!A116</f>
        <v>0</v>
      </c>
      <c r="C124" s="71">
        <f>'Données brutes production'!R116</f>
        <v>0</v>
      </c>
      <c r="D124" s="74">
        <f t="shared" si="2"/>
        <v>0</v>
      </c>
      <c r="E124" s="75">
        <f t="shared" si="3"/>
        <v>0</v>
      </c>
      <c r="F124" s="72">
        <f t="shared" si="4"/>
        <v>0</v>
      </c>
      <c r="G124" s="73"/>
    </row>
    <row r="125" spans="1:7" ht="12.75">
      <c r="A125" s="42" t="e">
        <f t="shared" si="1"/>
        <v>#VALUE!</v>
      </c>
      <c r="B125" s="71">
        <f>'Données brutes production'!A117</f>
        <v>0</v>
      </c>
      <c r="C125" s="71">
        <f>'Données brutes production'!R117</f>
        <v>0</v>
      </c>
      <c r="D125" s="74">
        <f t="shared" si="2"/>
        <v>0</v>
      </c>
      <c r="E125" s="75">
        <f t="shared" si="3"/>
        <v>0</v>
      </c>
      <c r="F125" s="72">
        <f t="shared" si="4"/>
        <v>0</v>
      </c>
      <c r="G125" s="73"/>
    </row>
    <row r="126" spans="1:7" ht="12.75">
      <c r="A126" s="42" t="e">
        <f t="shared" si="1"/>
        <v>#VALUE!</v>
      </c>
      <c r="B126" s="71">
        <f>'Données brutes production'!A118</f>
        <v>0</v>
      </c>
      <c r="C126" s="71">
        <f>'Données brutes production'!R118</f>
        <v>0</v>
      </c>
      <c r="D126" s="74">
        <f t="shared" si="2"/>
        <v>0</v>
      </c>
      <c r="E126" s="75">
        <f t="shared" si="3"/>
        <v>0</v>
      </c>
      <c r="F126" s="72">
        <f t="shared" si="4"/>
        <v>0</v>
      </c>
      <c r="G126" s="73"/>
    </row>
    <row r="127" spans="1:7" ht="12.75">
      <c r="A127" s="42" t="e">
        <f t="shared" si="1"/>
        <v>#VALUE!</v>
      </c>
      <c r="B127" s="71">
        <f>'Données brutes production'!A119</f>
        <v>0</v>
      </c>
      <c r="C127" s="71">
        <f>'Données brutes production'!R119</f>
        <v>0</v>
      </c>
      <c r="D127" s="74">
        <f t="shared" si="2"/>
        <v>0</v>
      </c>
      <c r="E127" s="75">
        <f t="shared" si="3"/>
        <v>0</v>
      </c>
      <c r="F127" s="72">
        <f t="shared" si="4"/>
        <v>0</v>
      </c>
      <c r="G127" s="73"/>
    </row>
    <row r="128" spans="1:7" ht="12.75">
      <c r="A128" s="42" t="e">
        <f t="shared" si="1"/>
        <v>#VALUE!</v>
      </c>
      <c r="B128" s="71">
        <f>'Données brutes production'!A120</f>
        <v>0</v>
      </c>
      <c r="C128" s="71">
        <f>'Données brutes production'!R120</f>
        <v>0</v>
      </c>
      <c r="D128" s="74">
        <f t="shared" si="2"/>
        <v>0</v>
      </c>
      <c r="E128" s="75">
        <f t="shared" si="3"/>
        <v>0</v>
      </c>
      <c r="F128" s="72">
        <f t="shared" si="4"/>
        <v>0</v>
      </c>
      <c r="G128" s="73"/>
    </row>
    <row r="129" spans="1:7" ht="12.75">
      <c r="A129" s="42" t="e">
        <f t="shared" si="1"/>
        <v>#VALUE!</v>
      </c>
      <c r="B129" s="71">
        <f>'Données brutes production'!A121</f>
        <v>0</v>
      </c>
      <c r="C129" s="71">
        <f>'Données brutes production'!R121</f>
        <v>0</v>
      </c>
      <c r="D129" s="74">
        <f t="shared" si="2"/>
        <v>0</v>
      </c>
      <c r="E129" s="75">
        <f t="shared" si="3"/>
        <v>0</v>
      </c>
      <c r="F129" s="72">
        <f t="shared" si="4"/>
        <v>0</v>
      </c>
      <c r="G129" s="73"/>
    </row>
    <row r="130" spans="1:7" ht="12.75">
      <c r="A130" s="42" t="e">
        <f t="shared" si="1"/>
        <v>#VALUE!</v>
      </c>
      <c r="B130" s="71">
        <f>'Données brutes production'!A122</f>
        <v>0</v>
      </c>
      <c r="C130" s="71">
        <f>'Données brutes production'!R122</f>
        <v>0</v>
      </c>
      <c r="D130" s="74">
        <f t="shared" si="2"/>
        <v>0</v>
      </c>
      <c r="E130" s="75">
        <f t="shared" si="3"/>
        <v>0</v>
      </c>
      <c r="F130" s="72">
        <f t="shared" si="4"/>
        <v>0</v>
      </c>
      <c r="G130" s="73"/>
    </row>
    <row r="131" spans="1:7" ht="12.75">
      <c r="A131" s="42" t="e">
        <f t="shared" si="1"/>
        <v>#VALUE!</v>
      </c>
      <c r="B131" s="71">
        <f>'Données brutes production'!A123</f>
        <v>0</v>
      </c>
      <c r="C131" s="71">
        <f>'Données brutes production'!R123</f>
        <v>0</v>
      </c>
      <c r="D131" s="74">
        <f t="shared" si="2"/>
        <v>0</v>
      </c>
      <c r="E131" s="75">
        <f t="shared" si="3"/>
        <v>0</v>
      </c>
      <c r="F131" s="72">
        <f t="shared" si="4"/>
        <v>0</v>
      </c>
      <c r="G131" s="73"/>
    </row>
    <row r="132" spans="1:7" ht="12.75">
      <c r="A132" s="42" t="e">
        <f t="shared" si="1"/>
        <v>#VALUE!</v>
      </c>
      <c r="B132" s="71">
        <f>'Données brutes production'!A124</f>
        <v>0</v>
      </c>
      <c r="C132" s="71">
        <f>'Données brutes production'!R124</f>
        <v>0</v>
      </c>
      <c r="D132" s="74">
        <f t="shared" si="2"/>
        <v>0</v>
      </c>
      <c r="E132" s="75">
        <f t="shared" si="3"/>
        <v>0</v>
      </c>
      <c r="F132" s="72">
        <f t="shared" si="4"/>
        <v>0</v>
      </c>
      <c r="G132" s="73"/>
    </row>
    <row r="133" spans="1:7" ht="12.75">
      <c r="A133" s="42" t="e">
        <f t="shared" si="1"/>
        <v>#VALUE!</v>
      </c>
      <c r="B133" s="71">
        <f>'Données brutes production'!A125</f>
        <v>0</v>
      </c>
      <c r="C133" s="71">
        <f>'Données brutes production'!R125</f>
        <v>0</v>
      </c>
      <c r="D133" s="74">
        <f t="shared" si="2"/>
        <v>0</v>
      </c>
      <c r="E133" s="75">
        <f t="shared" si="3"/>
        <v>0</v>
      </c>
      <c r="F133" s="72">
        <f t="shared" si="4"/>
        <v>0</v>
      </c>
      <c r="G133" s="73"/>
    </row>
    <row r="134" spans="1:7" ht="12.75">
      <c r="A134" s="42" t="e">
        <f t="shared" si="1"/>
        <v>#VALUE!</v>
      </c>
      <c r="B134" s="71">
        <f>'Données brutes production'!A126</f>
        <v>0</v>
      </c>
      <c r="C134" s="71">
        <f>'Données brutes production'!R126</f>
        <v>0</v>
      </c>
      <c r="D134" s="74">
        <f t="shared" si="2"/>
        <v>0</v>
      </c>
      <c r="E134" s="75">
        <f t="shared" si="3"/>
        <v>0</v>
      </c>
      <c r="F134" s="72">
        <f t="shared" si="4"/>
        <v>0</v>
      </c>
      <c r="G134" s="73"/>
    </row>
    <row r="135" spans="1:7" ht="12.75">
      <c r="A135" s="42" t="e">
        <f t="shared" si="1"/>
        <v>#VALUE!</v>
      </c>
      <c r="B135" s="71">
        <f>'Données brutes production'!A127</f>
        <v>0</v>
      </c>
      <c r="C135" s="71">
        <f>'Données brutes production'!R127</f>
        <v>0</v>
      </c>
      <c r="D135" s="74">
        <f t="shared" si="2"/>
        <v>0</v>
      </c>
      <c r="E135" s="75">
        <f t="shared" si="3"/>
        <v>0</v>
      </c>
      <c r="F135" s="72">
        <f t="shared" si="4"/>
        <v>0</v>
      </c>
      <c r="G135" s="73"/>
    </row>
    <row r="136" spans="1:7" ht="12.75">
      <c r="A136" s="42" t="e">
        <f t="shared" si="1"/>
        <v>#VALUE!</v>
      </c>
      <c r="B136" s="71">
        <f>'Données brutes production'!A128</f>
        <v>0</v>
      </c>
      <c r="C136" s="71">
        <f>'Données brutes production'!R128</f>
        <v>0</v>
      </c>
      <c r="D136" s="74">
        <f t="shared" si="2"/>
        <v>0</v>
      </c>
      <c r="E136" s="75">
        <f t="shared" si="3"/>
        <v>0</v>
      </c>
      <c r="F136" s="72">
        <f t="shared" si="4"/>
        <v>0</v>
      </c>
      <c r="G136" s="73"/>
    </row>
    <row r="137" spans="1:7" ht="12.75">
      <c r="A137" s="42" t="e">
        <f t="shared" si="1"/>
        <v>#VALUE!</v>
      </c>
      <c r="B137" s="71">
        <f>'Données brutes production'!A129</f>
        <v>0</v>
      </c>
      <c r="C137" s="71">
        <f>'Données brutes production'!R129</f>
        <v>0</v>
      </c>
      <c r="D137" s="74">
        <f t="shared" si="2"/>
        <v>0</v>
      </c>
      <c r="E137" s="75">
        <f t="shared" si="3"/>
        <v>0</v>
      </c>
      <c r="F137" s="72">
        <f t="shared" si="4"/>
        <v>0</v>
      </c>
      <c r="G137" s="73"/>
    </row>
    <row r="138" spans="1:7" ht="12.75">
      <c r="A138" s="42" t="e">
        <f t="shared" si="1"/>
        <v>#VALUE!</v>
      </c>
      <c r="B138" s="71">
        <f>'Données brutes production'!A130</f>
        <v>0</v>
      </c>
      <c r="C138" s="71">
        <f>'Données brutes production'!R130</f>
        <v>0</v>
      </c>
      <c r="D138" s="74">
        <f t="shared" si="2"/>
        <v>0</v>
      </c>
      <c r="E138" s="75">
        <f t="shared" si="3"/>
        <v>0</v>
      </c>
      <c r="F138" s="72">
        <f t="shared" si="4"/>
        <v>0</v>
      </c>
      <c r="G138" s="73"/>
    </row>
    <row r="139" spans="1:7" ht="12.75">
      <c r="A139" s="42" t="e">
        <f t="shared" si="1"/>
        <v>#VALUE!</v>
      </c>
      <c r="B139" s="71">
        <f>'Données brutes production'!A131</f>
        <v>0</v>
      </c>
      <c r="C139" s="71">
        <f>'Données brutes production'!R131</f>
        <v>0</v>
      </c>
      <c r="D139" s="74">
        <f t="shared" si="2"/>
        <v>0</v>
      </c>
      <c r="E139" s="75">
        <f t="shared" si="3"/>
        <v>0</v>
      </c>
      <c r="F139" s="72">
        <f t="shared" si="4"/>
        <v>0</v>
      </c>
      <c r="G139" s="73"/>
    </row>
    <row r="140" spans="1:7" ht="12.75">
      <c r="A140" s="42" t="e">
        <f t="shared" si="1"/>
        <v>#VALUE!</v>
      </c>
      <c r="B140" s="71">
        <f>'Données brutes production'!A132</f>
        <v>0</v>
      </c>
      <c r="C140" s="71">
        <f>'Données brutes production'!R132</f>
        <v>0</v>
      </c>
      <c r="D140" s="74">
        <f t="shared" si="2"/>
        <v>0</v>
      </c>
      <c r="E140" s="75">
        <f t="shared" si="3"/>
        <v>0</v>
      </c>
      <c r="F140" s="72">
        <f t="shared" si="4"/>
        <v>0</v>
      </c>
      <c r="G140" s="73"/>
    </row>
    <row r="141" spans="1:7" ht="12.75">
      <c r="A141" s="42" t="e">
        <f t="shared" si="1"/>
        <v>#VALUE!</v>
      </c>
      <c r="B141" s="71">
        <f>'Données brutes production'!A133</f>
        <v>0</v>
      </c>
      <c r="C141" s="71">
        <f>'Données brutes production'!R133</f>
        <v>0</v>
      </c>
      <c r="D141" s="74">
        <f t="shared" si="2"/>
        <v>0</v>
      </c>
      <c r="E141" s="75">
        <f t="shared" si="3"/>
        <v>0</v>
      </c>
      <c r="F141" s="72">
        <f t="shared" si="4"/>
        <v>0</v>
      </c>
      <c r="G141" s="73"/>
    </row>
    <row r="142" spans="1:7" ht="12.75">
      <c r="A142" s="42" t="e">
        <f t="shared" si="1"/>
        <v>#VALUE!</v>
      </c>
      <c r="B142" s="71">
        <f>'Données brutes production'!A134</f>
        <v>0</v>
      </c>
      <c r="C142" s="71">
        <f>'Données brutes production'!R134</f>
        <v>0</v>
      </c>
      <c r="D142" s="74">
        <f t="shared" si="2"/>
        <v>0</v>
      </c>
      <c r="E142" s="75">
        <f t="shared" si="3"/>
        <v>0</v>
      </c>
      <c r="F142" s="72">
        <f t="shared" si="4"/>
        <v>0</v>
      </c>
      <c r="G142" s="73"/>
    </row>
    <row r="143" spans="1:7" ht="12.75">
      <c r="A143" s="42" t="e">
        <f t="shared" si="1"/>
        <v>#VALUE!</v>
      </c>
      <c r="B143" s="71">
        <f>'Données brutes production'!A135</f>
        <v>0</v>
      </c>
      <c r="C143" s="71">
        <f>'Données brutes production'!R135</f>
        <v>0</v>
      </c>
      <c r="D143" s="74">
        <f t="shared" si="2"/>
        <v>0</v>
      </c>
      <c r="E143" s="75">
        <f t="shared" si="3"/>
        <v>0</v>
      </c>
      <c r="F143" s="72">
        <f t="shared" si="4"/>
        <v>0</v>
      </c>
      <c r="G143" s="73"/>
    </row>
    <row r="144" spans="1:7" ht="12.75">
      <c r="A144" s="42" t="e">
        <f t="shared" si="1"/>
        <v>#VALUE!</v>
      </c>
      <c r="B144" s="71">
        <f>'Données brutes production'!A136</f>
        <v>0</v>
      </c>
      <c r="C144" s="71">
        <f>'Données brutes production'!R136</f>
        <v>0</v>
      </c>
      <c r="D144" s="74">
        <f t="shared" si="2"/>
        <v>0</v>
      </c>
      <c r="E144" s="75">
        <f t="shared" si="3"/>
        <v>0</v>
      </c>
      <c r="F144" s="72">
        <f t="shared" si="4"/>
        <v>0</v>
      </c>
      <c r="G144" s="73"/>
    </row>
    <row r="145" spans="1:7" ht="12.75">
      <c r="A145" s="42" t="e">
        <f t="shared" si="1"/>
        <v>#VALUE!</v>
      </c>
      <c r="B145" s="71">
        <f>'Données brutes production'!A137</f>
        <v>0</v>
      </c>
      <c r="C145" s="71">
        <f>'Données brutes production'!R137</f>
        <v>0</v>
      </c>
      <c r="D145" s="74">
        <f t="shared" si="2"/>
        <v>0</v>
      </c>
      <c r="E145" s="75">
        <f t="shared" si="3"/>
        <v>0</v>
      </c>
      <c r="F145" s="72">
        <f t="shared" si="4"/>
        <v>0</v>
      </c>
      <c r="G145" s="73"/>
    </row>
    <row r="146" spans="1:7" ht="12.75">
      <c r="A146" s="42" t="e">
        <f t="shared" si="1"/>
        <v>#VALUE!</v>
      </c>
      <c r="B146" s="71">
        <f>'Données brutes production'!A138</f>
        <v>0</v>
      </c>
      <c r="C146" s="71">
        <f>'Données brutes production'!R138</f>
        <v>0</v>
      </c>
      <c r="D146" s="74">
        <f t="shared" si="2"/>
        <v>0</v>
      </c>
      <c r="E146" s="75">
        <f t="shared" si="3"/>
        <v>0</v>
      </c>
      <c r="F146" s="72">
        <f t="shared" si="4"/>
        <v>0</v>
      </c>
      <c r="G146" s="73"/>
    </row>
    <row r="147" spans="1:7" ht="12.75">
      <c r="A147" s="42" t="e">
        <f t="shared" si="1"/>
        <v>#VALUE!</v>
      </c>
      <c r="B147" s="71">
        <f>'Données brutes production'!A139</f>
        <v>0</v>
      </c>
      <c r="C147" s="71">
        <f>'Données brutes production'!R139</f>
        <v>0</v>
      </c>
      <c r="D147" s="74">
        <f t="shared" si="2"/>
        <v>0</v>
      </c>
      <c r="E147" s="75">
        <f t="shared" si="3"/>
        <v>0</v>
      </c>
      <c r="F147" s="72">
        <f t="shared" si="4"/>
        <v>0</v>
      </c>
      <c r="G147" s="73"/>
    </row>
    <row r="148" spans="1:7" ht="12.75">
      <c r="A148" s="42" t="e">
        <f t="shared" si="1"/>
        <v>#VALUE!</v>
      </c>
      <c r="B148" s="71">
        <f>'Données brutes production'!A140</f>
        <v>0</v>
      </c>
      <c r="C148" s="71">
        <f>'Données brutes production'!R140</f>
        <v>0</v>
      </c>
      <c r="D148" s="74">
        <f t="shared" si="2"/>
        <v>0</v>
      </c>
      <c r="E148" s="75">
        <f t="shared" si="3"/>
        <v>0</v>
      </c>
      <c r="F148" s="72">
        <f t="shared" si="4"/>
        <v>0</v>
      </c>
      <c r="G148" s="73"/>
    </row>
    <row r="149" spans="1:7" ht="12.75">
      <c r="A149" s="42" t="e">
        <f t="shared" si="1"/>
        <v>#VALUE!</v>
      </c>
      <c r="B149" s="71">
        <f>'Données brutes production'!A141</f>
        <v>0</v>
      </c>
      <c r="C149" s="71">
        <f>'Données brutes production'!R141</f>
        <v>0</v>
      </c>
      <c r="D149" s="74">
        <f t="shared" si="2"/>
        <v>0</v>
      </c>
      <c r="E149" s="75">
        <f t="shared" si="3"/>
        <v>0</v>
      </c>
      <c r="F149" s="72">
        <f t="shared" si="4"/>
        <v>0</v>
      </c>
      <c r="G149" s="73"/>
    </row>
    <row r="150" spans="1:7" ht="12.75">
      <c r="A150" s="42" t="e">
        <f t="shared" si="1"/>
        <v>#VALUE!</v>
      </c>
      <c r="B150" s="71">
        <f>'Données brutes production'!A142</f>
        <v>0</v>
      </c>
      <c r="C150" s="71">
        <f>'Données brutes production'!R142</f>
        <v>0</v>
      </c>
      <c r="D150" s="74">
        <f t="shared" si="2"/>
        <v>0</v>
      </c>
      <c r="E150" s="75">
        <f t="shared" si="3"/>
        <v>0</v>
      </c>
      <c r="F150" s="72">
        <f t="shared" si="4"/>
        <v>0</v>
      </c>
      <c r="G150" s="73"/>
    </row>
    <row r="151" spans="1:7" ht="12.75">
      <c r="A151" s="42" t="e">
        <f t="shared" si="1"/>
        <v>#VALUE!</v>
      </c>
      <c r="B151" s="71">
        <f>'Données brutes production'!A143</f>
        <v>0</v>
      </c>
      <c r="C151" s="71">
        <f>'Données brutes production'!R143</f>
        <v>0</v>
      </c>
      <c r="D151" s="74">
        <f t="shared" si="2"/>
        <v>0</v>
      </c>
      <c r="E151" s="75">
        <f t="shared" si="3"/>
        <v>0</v>
      </c>
      <c r="F151" s="72">
        <f t="shared" si="4"/>
        <v>0</v>
      </c>
      <c r="G151" s="73"/>
    </row>
    <row r="152" spans="1:7" ht="12.75">
      <c r="A152" s="42" t="e">
        <f t="shared" si="1"/>
        <v>#VALUE!</v>
      </c>
      <c r="B152" s="71">
        <f>'Données brutes production'!A144</f>
        <v>0</v>
      </c>
      <c r="C152" s="71">
        <f>'Données brutes production'!R144</f>
        <v>0</v>
      </c>
      <c r="D152" s="74">
        <f t="shared" si="2"/>
        <v>0</v>
      </c>
      <c r="E152" s="75">
        <f t="shared" si="3"/>
        <v>0</v>
      </c>
      <c r="F152" s="72">
        <f t="shared" si="4"/>
        <v>0</v>
      </c>
      <c r="G152" s="73"/>
    </row>
    <row r="153" spans="1:7" ht="12.75">
      <c r="A153" s="42" t="e">
        <f t="shared" si="1"/>
        <v>#VALUE!</v>
      </c>
      <c r="B153" s="71">
        <f>'Données brutes production'!A145</f>
        <v>0</v>
      </c>
      <c r="C153" s="71">
        <f>'Données brutes production'!R145</f>
        <v>0</v>
      </c>
      <c r="D153" s="74">
        <f t="shared" si="2"/>
        <v>0</v>
      </c>
      <c r="E153" s="75">
        <f t="shared" si="3"/>
        <v>0</v>
      </c>
      <c r="F153" s="72">
        <f t="shared" si="4"/>
        <v>0</v>
      </c>
      <c r="G153" s="73"/>
    </row>
    <row r="154" spans="1:7" ht="12.75">
      <c r="A154" s="42" t="e">
        <f t="shared" si="1"/>
        <v>#VALUE!</v>
      </c>
      <c r="B154" s="71">
        <f>'Données brutes production'!A146</f>
        <v>0</v>
      </c>
      <c r="C154" s="71">
        <f>'Données brutes production'!R146</f>
        <v>0</v>
      </c>
      <c r="D154" s="74">
        <f t="shared" si="2"/>
        <v>0</v>
      </c>
      <c r="E154" s="75">
        <f t="shared" si="3"/>
        <v>0</v>
      </c>
      <c r="F154" s="72">
        <f t="shared" si="4"/>
        <v>0</v>
      </c>
      <c r="G154" s="73"/>
    </row>
    <row r="155" spans="1:7" ht="12.75">
      <c r="A155" s="42" t="e">
        <f t="shared" si="1"/>
        <v>#VALUE!</v>
      </c>
      <c r="B155" s="71">
        <f>'Données brutes production'!A147</f>
        <v>0</v>
      </c>
      <c r="C155" s="71">
        <f>'Données brutes production'!R147</f>
        <v>0</v>
      </c>
      <c r="D155" s="74">
        <f t="shared" si="2"/>
        <v>0</v>
      </c>
      <c r="E155" s="75">
        <f t="shared" si="3"/>
        <v>0</v>
      </c>
      <c r="F155" s="72">
        <f t="shared" si="4"/>
        <v>0</v>
      </c>
      <c r="G155" s="73"/>
    </row>
    <row r="156" spans="1:7" ht="12.75">
      <c r="A156" s="42" t="e">
        <f t="shared" si="1"/>
        <v>#VALUE!</v>
      </c>
      <c r="B156" s="71">
        <f>'Données brutes production'!A148</f>
        <v>0</v>
      </c>
      <c r="C156" s="71">
        <f>'Données brutes production'!R148</f>
        <v>0</v>
      </c>
      <c r="D156" s="74">
        <f t="shared" si="2"/>
        <v>0</v>
      </c>
      <c r="E156" s="75">
        <f t="shared" si="3"/>
        <v>0</v>
      </c>
      <c r="F156" s="72">
        <f t="shared" si="4"/>
        <v>0</v>
      </c>
      <c r="G156" s="73"/>
    </row>
    <row r="157" spans="1:7" ht="12.75">
      <c r="A157" s="42" t="e">
        <f t="shared" si="1"/>
        <v>#VALUE!</v>
      </c>
      <c r="B157" s="71">
        <f>'Données brutes production'!A149</f>
        <v>0</v>
      </c>
      <c r="C157" s="71">
        <f>'Données brutes production'!R149</f>
        <v>0</v>
      </c>
      <c r="D157" s="74">
        <f t="shared" si="2"/>
        <v>0</v>
      </c>
      <c r="E157" s="75">
        <f t="shared" si="3"/>
        <v>0</v>
      </c>
      <c r="F157" s="72">
        <f t="shared" si="4"/>
        <v>0</v>
      </c>
      <c r="G157" s="73"/>
    </row>
    <row r="158" spans="1:7" ht="12.75">
      <c r="A158" s="42" t="e">
        <f t="shared" si="1"/>
        <v>#VALUE!</v>
      </c>
      <c r="B158" s="71">
        <f>'Données brutes production'!A150</f>
        <v>0</v>
      </c>
      <c r="C158" s="71">
        <f>'Données brutes production'!R150</f>
        <v>0</v>
      </c>
      <c r="D158" s="74">
        <f t="shared" si="2"/>
        <v>0</v>
      </c>
      <c r="E158" s="75">
        <f t="shared" si="3"/>
        <v>0</v>
      </c>
      <c r="F158" s="72">
        <f t="shared" si="4"/>
        <v>0</v>
      </c>
      <c r="G158" s="73"/>
    </row>
    <row r="159" spans="1:7" ht="12.75">
      <c r="A159" s="42" t="e">
        <f t="shared" si="1"/>
        <v>#VALUE!</v>
      </c>
      <c r="B159" s="71">
        <f>'Données brutes production'!A151</f>
        <v>0</v>
      </c>
      <c r="C159" s="71">
        <f>'Données brutes production'!R151</f>
        <v>0</v>
      </c>
      <c r="D159" s="74">
        <f t="shared" si="2"/>
        <v>0</v>
      </c>
      <c r="E159" s="75">
        <f t="shared" si="3"/>
        <v>0</v>
      </c>
      <c r="F159" s="72">
        <f t="shared" si="4"/>
        <v>0</v>
      </c>
      <c r="G159" s="73"/>
    </row>
    <row r="160" spans="1:7" ht="12.75">
      <c r="A160" s="42" t="e">
        <f t="shared" si="1"/>
        <v>#VALUE!</v>
      </c>
      <c r="B160" s="71">
        <f>'Données brutes production'!A152</f>
        <v>0</v>
      </c>
      <c r="C160" s="71">
        <f>'Données brutes production'!R152</f>
        <v>0</v>
      </c>
      <c r="D160" s="74">
        <f t="shared" si="2"/>
        <v>0</v>
      </c>
      <c r="E160" s="75">
        <f t="shared" si="3"/>
        <v>0</v>
      </c>
      <c r="F160" s="72">
        <f t="shared" si="4"/>
        <v>0</v>
      </c>
      <c r="G160" s="73"/>
    </row>
    <row r="161" spans="1:7" ht="12.75">
      <c r="A161" s="42" t="e">
        <f t="shared" si="1"/>
        <v>#VALUE!</v>
      </c>
      <c r="B161" s="71">
        <f>'Données brutes production'!A153</f>
        <v>0</v>
      </c>
      <c r="C161" s="71">
        <f>'Données brutes production'!R153</f>
        <v>0</v>
      </c>
      <c r="D161" s="74">
        <f t="shared" si="2"/>
        <v>0</v>
      </c>
      <c r="E161" s="75">
        <f t="shared" si="3"/>
        <v>0</v>
      </c>
      <c r="F161" s="72">
        <f t="shared" si="4"/>
        <v>0</v>
      </c>
      <c r="G161" s="73"/>
    </row>
    <row r="162" spans="1:7" ht="12.75">
      <c r="A162" s="42" t="e">
        <f t="shared" si="1"/>
        <v>#VALUE!</v>
      </c>
      <c r="B162" s="71">
        <f>'Données brutes production'!A154</f>
        <v>0</v>
      </c>
      <c r="C162" s="71">
        <f>'Données brutes production'!R154</f>
        <v>0</v>
      </c>
      <c r="D162" s="74">
        <f t="shared" si="2"/>
        <v>0</v>
      </c>
      <c r="E162" s="75">
        <f t="shared" si="3"/>
        <v>0</v>
      </c>
      <c r="F162" s="72">
        <f t="shared" si="4"/>
        <v>0</v>
      </c>
      <c r="G162" s="73"/>
    </row>
    <row r="163" spans="1:7" ht="12.75">
      <c r="A163" s="42" t="e">
        <f t="shared" si="1"/>
        <v>#VALUE!</v>
      </c>
      <c r="B163" s="71">
        <f>'Données brutes production'!A155</f>
        <v>0</v>
      </c>
      <c r="C163" s="71">
        <f>'Données brutes production'!R155</f>
        <v>0</v>
      </c>
      <c r="D163" s="74">
        <f t="shared" si="2"/>
        <v>0</v>
      </c>
      <c r="E163" s="75">
        <f t="shared" si="3"/>
        <v>0</v>
      </c>
      <c r="F163" s="72">
        <f t="shared" si="4"/>
        <v>0</v>
      </c>
      <c r="G163" s="73"/>
    </row>
    <row r="164" spans="1:7" ht="12.75">
      <c r="A164" s="42" t="e">
        <f t="shared" si="1"/>
        <v>#VALUE!</v>
      </c>
      <c r="B164" s="71">
        <f>'Données brutes production'!A156</f>
        <v>0</v>
      </c>
      <c r="C164" s="71">
        <f>'Données brutes production'!R156</f>
        <v>0</v>
      </c>
      <c r="D164" s="74">
        <f t="shared" si="2"/>
        <v>0</v>
      </c>
      <c r="E164" s="75">
        <f t="shared" si="3"/>
        <v>0</v>
      </c>
      <c r="F164" s="72">
        <f t="shared" si="4"/>
        <v>0</v>
      </c>
      <c r="G164" s="73"/>
    </row>
    <row r="165" spans="1:7" ht="12.75">
      <c r="A165" s="42" t="e">
        <f t="shared" si="1"/>
        <v>#VALUE!</v>
      </c>
      <c r="B165" s="71">
        <f>'Données brutes production'!A157</f>
        <v>0</v>
      </c>
      <c r="C165" s="71">
        <f>'Données brutes production'!R157</f>
        <v>0</v>
      </c>
      <c r="D165" s="74">
        <f t="shared" si="2"/>
        <v>0</v>
      </c>
      <c r="E165" s="75">
        <f t="shared" si="3"/>
        <v>0</v>
      </c>
      <c r="F165" s="72">
        <f t="shared" si="4"/>
        <v>0</v>
      </c>
      <c r="G165" s="73"/>
    </row>
    <row r="166" spans="1:7" ht="12.75">
      <c r="A166" s="42" t="e">
        <f t="shared" si="1"/>
        <v>#VALUE!</v>
      </c>
      <c r="B166" s="71">
        <f>'Données brutes production'!A158</f>
        <v>0</v>
      </c>
      <c r="C166" s="71">
        <f>'Données brutes production'!R158</f>
        <v>0</v>
      </c>
      <c r="D166" s="74">
        <f t="shared" si="2"/>
        <v>0</v>
      </c>
      <c r="E166" s="75">
        <f t="shared" si="3"/>
        <v>0</v>
      </c>
      <c r="F166" s="72">
        <f t="shared" si="4"/>
        <v>0</v>
      </c>
      <c r="G166" s="73"/>
    </row>
    <row r="167" spans="1:7" ht="12.75">
      <c r="A167" s="42" t="e">
        <f t="shared" si="1"/>
        <v>#VALUE!</v>
      </c>
      <c r="B167" s="71">
        <f>'Données brutes production'!A159</f>
        <v>0</v>
      </c>
      <c r="C167" s="71">
        <f>'Données brutes production'!R159</f>
        <v>0</v>
      </c>
      <c r="D167" s="74">
        <f t="shared" si="2"/>
        <v>0</v>
      </c>
      <c r="E167" s="75">
        <f t="shared" si="3"/>
        <v>0</v>
      </c>
      <c r="F167" s="72">
        <f t="shared" si="4"/>
        <v>0</v>
      </c>
      <c r="G167" s="73"/>
    </row>
    <row r="168" spans="1:7" ht="12.75">
      <c r="A168" s="42" t="e">
        <f t="shared" si="1"/>
        <v>#VALUE!</v>
      </c>
      <c r="B168" s="71">
        <f>'Données brutes production'!A160</f>
        <v>0</v>
      </c>
      <c r="C168" s="71">
        <f>'Données brutes production'!R160</f>
        <v>0</v>
      </c>
      <c r="D168" s="74">
        <f t="shared" si="2"/>
        <v>0</v>
      </c>
      <c r="E168" s="75">
        <f t="shared" si="3"/>
        <v>0</v>
      </c>
      <c r="F168" s="72">
        <f t="shared" si="4"/>
        <v>0</v>
      </c>
      <c r="G168" s="73"/>
    </row>
    <row r="169" spans="1:7" ht="12.75">
      <c r="A169" s="42" t="e">
        <f t="shared" si="1"/>
        <v>#VALUE!</v>
      </c>
      <c r="B169" s="71">
        <f>'Données brutes production'!A161</f>
        <v>0</v>
      </c>
      <c r="C169" s="71">
        <f>'Données brutes production'!R161</f>
        <v>0</v>
      </c>
      <c r="D169" s="74">
        <f t="shared" si="2"/>
        <v>0</v>
      </c>
      <c r="E169" s="75">
        <f t="shared" si="3"/>
        <v>0</v>
      </c>
      <c r="F169" s="72">
        <f t="shared" si="4"/>
        <v>0</v>
      </c>
      <c r="G169" s="73"/>
    </row>
    <row r="170" spans="1:7" ht="12.75">
      <c r="A170" s="42" t="e">
        <f t="shared" si="1"/>
        <v>#VALUE!</v>
      </c>
      <c r="B170" s="71">
        <f>'Données brutes production'!A162</f>
        <v>0</v>
      </c>
      <c r="C170" s="71">
        <f>'Données brutes production'!R162</f>
        <v>0</v>
      </c>
      <c r="D170" s="74">
        <f t="shared" si="2"/>
        <v>0</v>
      </c>
      <c r="E170" s="75">
        <f t="shared" si="3"/>
        <v>0</v>
      </c>
      <c r="F170" s="72">
        <f t="shared" si="4"/>
        <v>0</v>
      </c>
      <c r="G170" s="73"/>
    </row>
    <row r="171" spans="1:7" ht="12.75">
      <c r="A171" s="42" t="e">
        <f t="shared" si="1"/>
        <v>#VALUE!</v>
      </c>
      <c r="B171" s="71">
        <f>'Données brutes production'!A163</f>
        <v>0</v>
      </c>
      <c r="C171" s="71">
        <f>'Données brutes production'!R163</f>
        <v>0</v>
      </c>
      <c r="D171" s="74">
        <f t="shared" si="2"/>
        <v>0</v>
      </c>
      <c r="E171" s="75">
        <f t="shared" si="3"/>
        <v>0</v>
      </c>
      <c r="F171" s="72">
        <f t="shared" si="4"/>
        <v>0</v>
      </c>
      <c r="G171" s="73"/>
    </row>
    <row r="172" spans="1:7" ht="12.75">
      <c r="A172" s="42" t="e">
        <f t="shared" si="1"/>
        <v>#VALUE!</v>
      </c>
      <c r="B172" s="71">
        <f>'Données brutes production'!A164</f>
        <v>0</v>
      </c>
      <c r="C172" s="71">
        <f>'Données brutes production'!R164</f>
        <v>0</v>
      </c>
      <c r="D172" s="74">
        <f t="shared" si="2"/>
        <v>0</v>
      </c>
      <c r="E172" s="75">
        <f t="shared" si="3"/>
        <v>0</v>
      </c>
      <c r="F172" s="72">
        <f t="shared" si="4"/>
        <v>0</v>
      </c>
      <c r="G172" s="73"/>
    </row>
    <row r="173" spans="1:7" ht="12.75">
      <c r="A173" s="42" t="e">
        <f t="shared" si="1"/>
        <v>#VALUE!</v>
      </c>
      <c r="B173" s="71">
        <f>'Données brutes production'!A165</f>
        <v>0</v>
      </c>
      <c r="C173" s="71">
        <f>'Données brutes production'!R165</f>
        <v>0</v>
      </c>
      <c r="D173" s="74">
        <f t="shared" si="2"/>
        <v>0</v>
      </c>
      <c r="E173" s="75">
        <f t="shared" si="3"/>
        <v>0</v>
      </c>
      <c r="F173" s="72">
        <f t="shared" si="4"/>
        <v>0</v>
      </c>
      <c r="G173" s="73"/>
    </row>
    <row r="174" spans="1:7" ht="12.75">
      <c r="A174" s="42" t="e">
        <f t="shared" si="1"/>
        <v>#VALUE!</v>
      </c>
      <c r="B174" s="71">
        <f>'Données brutes production'!A166</f>
        <v>0</v>
      </c>
      <c r="C174" s="71">
        <f>'Données brutes production'!R166</f>
        <v>0</v>
      </c>
      <c r="D174" s="74">
        <f t="shared" si="2"/>
        <v>0</v>
      </c>
      <c r="E174" s="75">
        <f t="shared" si="3"/>
        <v>0</v>
      </c>
      <c r="F174" s="72">
        <f t="shared" si="4"/>
        <v>0</v>
      </c>
      <c r="G174" s="73"/>
    </row>
    <row r="175" spans="1:7" ht="12.75">
      <c r="A175" s="42" t="e">
        <f t="shared" si="1"/>
        <v>#VALUE!</v>
      </c>
      <c r="B175" s="71">
        <f>'Données brutes production'!A167</f>
        <v>0</v>
      </c>
      <c r="C175" s="71">
        <f>'Données brutes production'!R167</f>
        <v>0</v>
      </c>
      <c r="D175" s="74">
        <f t="shared" si="2"/>
        <v>0</v>
      </c>
      <c r="E175" s="75">
        <f t="shared" si="3"/>
        <v>0</v>
      </c>
      <c r="F175" s="72">
        <f t="shared" si="4"/>
        <v>0</v>
      </c>
      <c r="G175" s="73"/>
    </row>
    <row r="176" spans="1:7" ht="12.75">
      <c r="A176" s="42" t="e">
        <f t="shared" si="1"/>
        <v>#VALUE!</v>
      </c>
      <c r="B176" s="71">
        <f>'Données brutes production'!A168</f>
        <v>0</v>
      </c>
      <c r="C176" s="71">
        <f>'Données brutes production'!R168</f>
        <v>0</v>
      </c>
      <c r="D176" s="74">
        <f t="shared" si="2"/>
        <v>0</v>
      </c>
      <c r="E176" s="75">
        <f t="shared" si="3"/>
        <v>0</v>
      </c>
      <c r="F176" s="72">
        <f t="shared" si="4"/>
        <v>0</v>
      </c>
      <c r="G176" s="73"/>
    </row>
    <row r="177" spans="1:7" ht="12.75">
      <c r="A177" s="42" t="e">
        <f t="shared" si="1"/>
        <v>#VALUE!</v>
      </c>
      <c r="B177" s="71">
        <f>'Données brutes production'!A169</f>
        <v>0</v>
      </c>
      <c r="C177" s="71">
        <f>'Données brutes production'!R169</f>
        <v>0</v>
      </c>
      <c r="D177" s="74">
        <f t="shared" si="2"/>
        <v>0</v>
      </c>
      <c r="E177" s="75">
        <f t="shared" si="3"/>
        <v>0</v>
      </c>
      <c r="F177" s="72">
        <f t="shared" si="4"/>
        <v>0</v>
      </c>
      <c r="G177" s="73"/>
    </row>
    <row r="178" spans="1:7" ht="12.75">
      <c r="A178" s="42" t="e">
        <f t="shared" si="1"/>
        <v>#VALUE!</v>
      </c>
      <c r="B178" s="71">
        <f>'Données brutes production'!A170</f>
        <v>0</v>
      </c>
      <c r="C178" s="71">
        <f>'Données brutes production'!R170</f>
        <v>0</v>
      </c>
      <c r="D178" s="74">
        <f t="shared" si="2"/>
        <v>0</v>
      </c>
      <c r="E178" s="75">
        <f t="shared" si="3"/>
        <v>0</v>
      </c>
      <c r="F178" s="72">
        <f t="shared" si="4"/>
        <v>0</v>
      </c>
      <c r="G178" s="73"/>
    </row>
    <row r="179" spans="1:7" ht="12.75">
      <c r="A179" s="42" t="e">
        <f t="shared" si="1"/>
        <v>#VALUE!</v>
      </c>
      <c r="B179" s="71">
        <f>'Données brutes production'!A171</f>
        <v>0</v>
      </c>
      <c r="C179" s="71">
        <f>'Données brutes production'!R171</f>
        <v>0</v>
      </c>
      <c r="D179" s="74">
        <f t="shared" si="2"/>
        <v>0</v>
      </c>
      <c r="E179" s="75">
        <f t="shared" si="3"/>
        <v>0</v>
      </c>
      <c r="F179" s="72">
        <f t="shared" si="4"/>
        <v>0</v>
      </c>
      <c r="G179" s="73"/>
    </row>
    <row r="180" spans="1:7" ht="12.75">
      <c r="A180" s="42" t="e">
        <f t="shared" si="1"/>
        <v>#VALUE!</v>
      </c>
      <c r="B180" s="71">
        <f>'Données brutes production'!A172</f>
        <v>0</v>
      </c>
      <c r="C180" s="71">
        <f>'Données brutes production'!R172</f>
        <v>0</v>
      </c>
      <c r="D180" s="74">
        <f t="shared" si="2"/>
        <v>0</v>
      </c>
      <c r="E180" s="75">
        <f t="shared" si="3"/>
        <v>0</v>
      </c>
      <c r="F180" s="72">
        <f t="shared" si="4"/>
        <v>0</v>
      </c>
      <c r="G180" s="73"/>
    </row>
    <row r="181" spans="1:7" ht="12.75">
      <c r="A181" s="42" t="e">
        <f t="shared" si="1"/>
        <v>#VALUE!</v>
      </c>
      <c r="B181" s="71">
        <f>'Données brutes production'!A173</f>
        <v>0</v>
      </c>
      <c r="C181" s="71">
        <f>'Données brutes production'!R173</f>
        <v>0</v>
      </c>
      <c r="D181" s="74">
        <f t="shared" si="2"/>
        <v>0</v>
      </c>
      <c r="E181" s="75">
        <f t="shared" si="3"/>
        <v>0</v>
      </c>
      <c r="F181" s="72">
        <f t="shared" si="4"/>
        <v>0</v>
      </c>
      <c r="G181" s="73"/>
    </row>
    <row r="182" spans="1:7" ht="12.75">
      <c r="A182" s="42" t="e">
        <f t="shared" si="1"/>
        <v>#VALUE!</v>
      </c>
      <c r="B182" s="71">
        <f>'Données brutes production'!A174</f>
        <v>0</v>
      </c>
      <c r="C182" s="71">
        <f>'Données brutes production'!R174</f>
        <v>0</v>
      </c>
      <c r="D182" s="74">
        <f t="shared" si="2"/>
        <v>0</v>
      </c>
      <c r="E182" s="75">
        <f t="shared" si="3"/>
        <v>0</v>
      </c>
      <c r="F182" s="72">
        <f t="shared" si="4"/>
        <v>0</v>
      </c>
      <c r="G182" s="73"/>
    </row>
    <row r="183" spans="1:7" ht="12.75">
      <c r="A183" s="42" t="e">
        <f t="shared" si="1"/>
        <v>#VALUE!</v>
      </c>
      <c r="B183" s="71">
        <f>'Données brutes production'!A175</f>
        <v>0</v>
      </c>
      <c r="C183" s="71">
        <f>'Données brutes production'!R175</f>
        <v>0</v>
      </c>
      <c r="D183" s="74">
        <f t="shared" si="2"/>
        <v>0</v>
      </c>
      <c r="E183" s="75">
        <f t="shared" si="3"/>
        <v>0</v>
      </c>
      <c r="F183" s="72">
        <f t="shared" si="4"/>
        <v>0</v>
      </c>
      <c r="G183" s="73"/>
    </row>
    <row r="184" spans="1:7" ht="12.75">
      <c r="A184" s="42" t="e">
        <f t="shared" si="1"/>
        <v>#VALUE!</v>
      </c>
      <c r="B184" s="71">
        <f>'Données brutes production'!A176</f>
        <v>0</v>
      </c>
      <c r="C184" s="71">
        <f>'Données brutes production'!R176</f>
        <v>0</v>
      </c>
      <c r="D184" s="74">
        <f t="shared" si="2"/>
        <v>0</v>
      </c>
      <c r="E184" s="75">
        <f t="shared" si="3"/>
        <v>0</v>
      </c>
      <c r="F184" s="72">
        <f t="shared" si="4"/>
        <v>0</v>
      </c>
      <c r="G184" s="73"/>
    </row>
    <row r="185" spans="1:7" ht="12.75">
      <c r="A185" s="42" t="e">
        <f t="shared" si="1"/>
        <v>#VALUE!</v>
      </c>
      <c r="B185" s="71">
        <f>'Données brutes production'!A177</f>
        <v>0</v>
      </c>
      <c r="C185" s="71">
        <f>'Données brutes production'!R177</f>
        <v>0</v>
      </c>
      <c r="D185" s="74">
        <f t="shared" si="2"/>
        <v>0</v>
      </c>
      <c r="E185" s="75">
        <f t="shared" si="3"/>
        <v>0</v>
      </c>
      <c r="F185" s="72">
        <f t="shared" si="4"/>
        <v>0</v>
      </c>
      <c r="G185" s="73"/>
    </row>
    <row r="186" spans="1:7" ht="12.75">
      <c r="A186" s="42" t="e">
        <f t="shared" si="1"/>
        <v>#VALUE!</v>
      </c>
      <c r="B186" s="71">
        <f>'Données brutes production'!A178</f>
        <v>0</v>
      </c>
      <c r="C186" s="71">
        <f>'Données brutes production'!R178</f>
        <v>0</v>
      </c>
      <c r="D186" s="74">
        <f t="shared" si="2"/>
        <v>0</v>
      </c>
      <c r="E186" s="75">
        <f t="shared" si="3"/>
        <v>0</v>
      </c>
      <c r="F186" s="72">
        <f t="shared" si="4"/>
        <v>0</v>
      </c>
      <c r="G186" s="73"/>
    </row>
    <row r="187" spans="1:7" ht="12.75">
      <c r="A187" s="42" t="e">
        <f t="shared" si="1"/>
        <v>#VALUE!</v>
      </c>
      <c r="B187" s="71">
        <f>'Données brutes production'!A179</f>
        <v>0</v>
      </c>
      <c r="C187" s="71">
        <f>'Données brutes production'!R179</f>
        <v>0</v>
      </c>
      <c r="D187" s="74">
        <f t="shared" si="2"/>
        <v>0</v>
      </c>
      <c r="E187" s="75">
        <f t="shared" si="3"/>
        <v>0</v>
      </c>
      <c r="F187" s="72">
        <f t="shared" si="4"/>
        <v>0</v>
      </c>
      <c r="G187" s="73"/>
    </row>
    <row r="188" spans="1:7" ht="12.75">
      <c r="A188" s="42" t="e">
        <f t="shared" si="1"/>
        <v>#VALUE!</v>
      </c>
      <c r="B188" s="71">
        <f>'Données brutes production'!A180</f>
        <v>0</v>
      </c>
      <c r="C188" s="71">
        <f>'Données brutes production'!R180</f>
        <v>0</v>
      </c>
      <c r="D188" s="74">
        <f t="shared" si="2"/>
        <v>0</v>
      </c>
      <c r="E188" s="75">
        <f t="shared" si="3"/>
        <v>0</v>
      </c>
      <c r="F188" s="72">
        <f t="shared" si="4"/>
        <v>0</v>
      </c>
      <c r="G188" s="73"/>
    </row>
    <row r="189" spans="1:7" ht="12.75">
      <c r="A189" s="42" t="e">
        <f t="shared" si="1"/>
        <v>#VALUE!</v>
      </c>
      <c r="B189" s="71">
        <f>'Données brutes production'!A181</f>
        <v>0</v>
      </c>
      <c r="C189" s="71">
        <f>'Données brutes production'!R181</f>
        <v>0</v>
      </c>
      <c r="D189" s="74">
        <f t="shared" si="2"/>
        <v>0</v>
      </c>
      <c r="E189" s="75">
        <f t="shared" si="3"/>
        <v>0</v>
      </c>
      <c r="F189" s="72">
        <f t="shared" si="4"/>
        <v>0</v>
      </c>
      <c r="G189" s="73"/>
    </row>
    <row r="190" spans="1:7" ht="12.75">
      <c r="A190" s="42" t="e">
        <f t="shared" si="1"/>
        <v>#VALUE!</v>
      </c>
      <c r="B190" s="71">
        <f>'Données brutes production'!A182</f>
        <v>0</v>
      </c>
      <c r="C190" s="71">
        <f>'Données brutes production'!R182</f>
        <v>0</v>
      </c>
      <c r="D190" s="74">
        <f t="shared" si="2"/>
        <v>0</v>
      </c>
      <c r="E190" s="75">
        <f t="shared" si="3"/>
        <v>0</v>
      </c>
      <c r="F190" s="72">
        <f t="shared" si="4"/>
        <v>0</v>
      </c>
      <c r="G190" s="73"/>
    </row>
    <row r="191" spans="1:7" ht="12.75">
      <c r="A191" s="42" t="e">
        <f t="shared" si="1"/>
        <v>#VALUE!</v>
      </c>
      <c r="B191" s="71">
        <f>'Données brutes production'!A183</f>
        <v>0</v>
      </c>
      <c r="C191" s="71">
        <f>'Données brutes production'!R183</f>
        <v>0</v>
      </c>
      <c r="D191" s="74">
        <f t="shared" si="2"/>
        <v>0</v>
      </c>
      <c r="E191" s="75">
        <f t="shared" si="3"/>
        <v>0</v>
      </c>
      <c r="F191" s="72">
        <f t="shared" si="4"/>
        <v>0</v>
      </c>
      <c r="G191" s="73"/>
    </row>
    <row r="192" spans="1:7" ht="12.75">
      <c r="A192" s="42" t="e">
        <f t="shared" si="1"/>
        <v>#VALUE!</v>
      </c>
      <c r="B192" s="71">
        <f>'Données brutes production'!A184</f>
        <v>0</v>
      </c>
      <c r="C192" s="71">
        <f>'Données brutes production'!R184</f>
        <v>0</v>
      </c>
      <c r="D192" s="74">
        <f t="shared" si="2"/>
        <v>0</v>
      </c>
      <c r="E192" s="75">
        <f t="shared" si="3"/>
        <v>0</v>
      </c>
      <c r="F192" s="72">
        <f t="shared" si="4"/>
        <v>0</v>
      </c>
      <c r="G192" s="73"/>
    </row>
    <row r="193" spans="1:7" ht="12.75">
      <c r="A193" s="42" t="e">
        <f t="shared" si="1"/>
        <v>#VALUE!</v>
      </c>
      <c r="B193" s="71">
        <f>'Données brutes production'!A185</f>
        <v>0</v>
      </c>
      <c r="C193" s="71">
        <f>'Données brutes production'!R185</f>
        <v>0</v>
      </c>
      <c r="D193" s="74">
        <f t="shared" si="2"/>
        <v>0</v>
      </c>
      <c r="E193" s="75">
        <f t="shared" si="3"/>
        <v>0</v>
      </c>
      <c r="F193" s="72">
        <f t="shared" si="4"/>
        <v>0</v>
      </c>
      <c r="G193" s="73"/>
    </row>
    <row r="194" spans="1:7" ht="12.75">
      <c r="A194" s="42" t="e">
        <f t="shared" si="1"/>
        <v>#VALUE!</v>
      </c>
      <c r="B194" s="71">
        <f>'Données brutes production'!A186</f>
        <v>0</v>
      </c>
      <c r="C194" s="71">
        <f>'Données brutes production'!R186</f>
        <v>0</v>
      </c>
      <c r="D194" s="74">
        <f t="shared" si="2"/>
        <v>0</v>
      </c>
      <c r="E194" s="75">
        <f t="shared" si="3"/>
        <v>0</v>
      </c>
      <c r="F194" s="72">
        <f t="shared" si="4"/>
        <v>0</v>
      </c>
      <c r="G194" s="73"/>
    </row>
    <row r="195" spans="1:7" ht="12.75">
      <c r="A195" s="42" t="e">
        <f t="shared" si="1"/>
        <v>#VALUE!</v>
      </c>
      <c r="B195" s="71">
        <f>'Données brutes production'!A187</f>
        <v>0</v>
      </c>
      <c r="C195" s="71">
        <f>'Données brutes production'!R187</f>
        <v>0</v>
      </c>
      <c r="D195" s="74">
        <f t="shared" si="2"/>
        <v>0</v>
      </c>
      <c r="E195" s="75">
        <f t="shared" si="3"/>
        <v>0</v>
      </c>
      <c r="F195" s="72">
        <f t="shared" si="4"/>
        <v>0</v>
      </c>
      <c r="G195" s="73"/>
    </row>
    <row r="196" spans="1:7" ht="12.75">
      <c r="A196" s="42" t="e">
        <f t="shared" si="1"/>
        <v>#VALUE!</v>
      </c>
      <c r="B196" s="71">
        <f>'Données brutes production'!A188</f>
        <v>0</v>
      </c>
      <c r="C196" s="71">
        <f>'Données brutes production'!R188</f>
        <v>0</v>
      </c>
      <c r="D196" s="74">
        <f t="shared" si="2"/>
        <v>0</v>
      </c>
      <c r="E196" s="75">
        <f t="shared" si="3"/>
        <v>0</v>
      </c>
      <c r="F196" s="72">
        <f t="shared" si="4"/>
        <v>0</v>
      </c>
      <c r="G196" s="73"/>
    </row>
    <row r="197" spans="1:7" ht="12.75">
      <c r="A197" s="42" t="e">
        <f t="shared" si="1"/>
        <v>#VALUE!</v>
      </c>
      <c r="B197" s="71">
        <f>'Données brutes production'!A189</f>
        <v>0</v>
      </c>
      <c r="C197" s="71">
        <f>'Données brutes production'!R189</f>
        <v>0</v>
      </c>
      <c r="D197" s="74">
        <f t="shared" si="2"/>
        <v>0</v>
      </c>
      <c r="E197" s="75">
        <f t="shared" si="3"/>
        <v>0</v>
      </c>
      <c r="F197" s="72">
        <f t="shared" si="4"/>
        <v>0</v>
      </c>
      <c r="G197" s="73"/>
    </row>
    <row r="198" spans="1:7" ht="12.75">
      <c r="A198" s="42" t="e">
        <f t="shared" si="1"/>
        <v>#VALUE!</v>
      </c>
      <c r="B198" s="71">
        <f>'Données brutes production'!A190</f>
        <v>0</v>
      </c>
      <c r="C198" s="71">
        <f>'Données brutes production'!R190</f>
        <v>0</v>
      </c>
      <c r="D198" s="74">
        <f t="shared" si="2"/>
        <v>0</v>
      </c>
      <c r="E198" s="75">
        <f t="shared" si="3"/>
        <v>0</v>
      </c>
      <c r="F198" s="72">
        <f t="shared" si="4"/>
        <v>0</v>
      </c>
      <c r="G198" s="73"/>
    </row>
    <row r="199" spans="1:7" ht="12.75">
      <c r="A199" s="42" t="e">
        <f t="shared" si="1"/>
        <v>#VALUE!</v>
      </c>
      <c r="B199" s="71">
        <f>'Données brutes production'!A191</f>
        <v>0</v>
      </c>
      <c r="C199" s="71">
        <f>'Données brutes production'!R191</f>
        <v>0</v>
      </c>
      <c r="D199" s="74">
        <f t="shared" si="2"/>
        <v>0</v>
      </c>
      <c r="E199" s="75">
        <f t="shared" si="3"/>
        <v>0</v>
      </c>
      <c r="F199" s="72">
        <f t="shared" si="4"/>
        <v>0</v>
      </c>
      <c r="G199" s="73"/>
    </row>
    <row r="200" spans="1:7" ht="12.75">
      <c r="A200" s="42" t="e">
        <f t="shared" si="1"/>
        <v>#VALUE!</v>
      </c>
      <c r="B200" s="71">
        <f>'Données brutes production'!A192</f>
        <v>0</v>
      </c>
      <c r="C200" s="71">
        <f>'Données brutes production'!R192</f>
        <v>0</v>
      </c>
      <c r="D200" s="74">
        <f t="shared" si="2"/>
        <v>0</v>
      </c>
      <c r="E200" s="75">
        <f t="shared" si="3"/>
        <v>0</v>
      </c>
      <c r="F200" s="72">
        <f t="shared" si="4"/>
        <v>0</v>
      </c>
      <c r="G200" s="73"/>
    </row>
    <row r="201" spans="1:7" ht="12.75">
      <c r="A201" s="42" t="e">
        <f t="shared" si="1"/>
        <v>#VALUE!</v>
      </c>
      <c r="B201" s="71">
        <f>'Données brutes production'!A193</f>
        <v>0</v>
      </c>
      <c r="C201" s="71">
        <f>'Données brutes production'!R193</f>
        <v>0</v>
      </c>
      <c r="D201" s="74">
        <f t="shared" si="2"/>
        <v>0</v>
      </c>
      <c r="E201" s="75">
        <f t="shared" si="3"/>
        <v>0</v>
      </c>
      <c r="F201" s="72">
        <f t="shared" si="4"/>
        <v>0</v>
      </c>
      <c r="G201" s="73"/>
    </row>
    <row r="202" spans="1:7" ht="12.75">
      <c r="A202" s="42" t="e">
        <f t="shared" si="1"/>
        <v>#VALUE!</v>
      </c>
      <c r="B202" s="71">
        <f>'Données brutes production'!A194</f>
        <v>0</v>
      </c>
      <c r="C202" s="71">
        <f>'Données brutes production'!R194</f>
        <v>0</v>
      </c>
      <c r="D202" s="74">
        <f t="shared" si="2"/>
        <v>0</v>
      </c>
      <c r="E202" s="75">
        <f t="shared" si="3"/>
        <v>0</v>
      </c>
      <c r="F202" s="72">
        <f t="shared" si="4"/>
        <v>0</v>
      </c>
      <c r="G202" s="73"/>
    </row>
    <row r="203" spans="1:7" ht="12.75">
      <c r="A203" s="42" t="e">
        <f t="shared" si="1"/>
        <v>#VALUE!</v>
      </c>
      <c r="B203" s="71">
        <f>'Données brutes production'!A195</f>
        <v>0</v>
      </c>
      <c r="C203" s="71">
        <f>'Données brutes production'!R195</f>
        <v>0</v>
      </c>
      <c r="D203" s="74">
        <f t="shared" si="2"/>
        <v>0</v>
      </c>
      <c r="E203" s="75">
        <f t="shared" si="3"/>
        <v>0</v>
      </c>
      <c r="F203" s="72">
        <f t="shared" si="4"/>
        <v>0</v>
      </c>
      <c r="G203" s="73"/>
    </row>
    <row r="204" spans="1:7" ht="12.75">
      <c r="A204" s="42" t="e">
        <f t="shared" si="1"/>
        <v>#VALUE!</v>
      </c>
      <c r="B204" s="71">
        <f>'Données brutes production'!A196</f>
        <v>0</v>
      </c>
      <c r="C204" s="71">
        <f>'Données brutes production'!R196</f>
        <v>0</v>
      </c>
      <c r="D204" s="74">
        <f t="shared" si="2"/>
        <v>0</v>
      </c>
      <c r="E204" s="75">
        <f t="shared" si="3"/>
        <v>0</v>
      </c>
      <c r="F204" s="72">
        <f t="shared" si="4"/>
        <v>0</v>
      </c>
      <c r="G204" s="73"/>
    </row>
    <row r="205" spans="1:7" ht="12.75">
      <c r="A205" s="42" t="e">
        <f t="shared" si="1"/>
        <v>#VALUE!</v>
      </c>
      <c r="B205" s="71">
        <f>'Données brutes production'!A197</f>
        <v>0</v>
      </c>
      <c r="C205" s="71">
        <f>'Données brutes production'!R197</f>
        <v>0</v>
      </c>
      <c r="D205" s="74">
        <f t="shared" si="2"/>
        <v>0</v>
      </c>
      <c r="E205" s="75">
        <f t="shared" si="3"/>
        <v>0</v>
      </c>
      <c r="F205" s="72">
        <f t="shared" si="4"/>
        <v>0</v>
      </c>
      <c r="G205" s="73"/>
    </row>
    <row r="206" spans="1:7" ht="12.75">
      <c r="A206" s="42" t="e">
        <f t="shared" si="1"/>
        <v>#VALUE!</v>
      </c>
      <c r="B206" s="71">
        <f>'Données brutes production'!A198</f>
        <v>0</v>
      </c>
      <c r="C206" s="71">
        <f>'Données brutes production'!R198</f>
        <v>0</v>
      </c>
      <c r="D206" s="74">
        <f t="shared" si="2"/>
        <v>0</v>
      </c>
      <c r="E206" s="75">
        <f t="shared" si="3"/>
        <v>0</v>
      </c>
      <c r="F206" s="72">
        <f t="shared" si="4"/>
        <v>0</v>
      </c>
      <c r="G206" s="73"/>
    </row>
    <row r="207" spans="1:7" ht="12.75">
      <c r="A207" s="42" t="e">
        <f t="shared" si="1"/>
        <v>#VALUE!</v>
      </c>
      <c r="B207" s="71">
        <f>'Données brutes production'!A199</f>
        <v>0</v>
      </c>
      <c r="C207" s="71">
        <f>'Données brutes production'!R199</f>
        <v>0</v>
      </c>
      <c r="D207" s="74">
        <f t="shared" si="2"/>
        <v>0</v>
      </c>
      <c r="E207" s="75">
        <f t="shared" si="3"/>
        <v>0</v>
      </c>
      <c r="F207" s="72">
        <f t="shared" si="4"/>
        <v>0</v>
      </c>
      <c r="G207" s="73"/>
    </row>
    <row r="208" spans="1:7" ht="12.75">
      <c r="A208" s="42" t="e">
        <f t="shared" si="1"/>
        <v>#VALUE!</v>
      </c>
      <c r="B208" s="71">
        <f>'Données brutes production'!A200</f>
        <v>0</v>
      </c>
      <c r="C208" s="71">
        <f>'Données brutes production'!R200</f>
        <v>0</v>
      </c>
      <c r="D208" s="74">
        <f t="shared" si="2"/>
        <v>0</v>
      </c>
      <c r="E208" s="75">
        <f t="shared" si="3"/>
        <v>0</v>
      </c>
      <c r="F208" s="72">
        <f t="shared" si="4"/>
        <v>0</v>
      </c>
      <c r="G208" s="73"/>
    </row>
    <row r="209" spans="1:7" ht="12.75">
      <c r="A209" s="42" t="e">
        <f t="shared" si="1"/>
        <v>#VALUE!</v>
      </c>
      <c r="B209" s="71">
        <f>'Données brutes production'!A201</f>
        <v>0</v>
      </c>
      <c r="C209" s="71">
        <f>'Données brutes production'!R201</f>
        <v>0</v>
      </c>
      <c r="D209" s="74">
        <f t="shared" si="2"/>
        <v>0</v>
      </c>
      <c r="E209" s="75">
        <f t="shared" si="3"/>
        <v>0</v>
      </c>
      <c r="F209" s="72">
        <f t="shared" si="4"/>
        <v>0</v>
      </c>
      <c r="G209" s="73"/>
    </row>
    <row r="210" spans="1:7" ht="12.75">
      <c r="A210" s="42" t="e">
        <f t="shared" si="1"/>
        <v>#VALUE!</v>
      </c>
      <c r="B210" s="71">
        <f>'Données brutes production'!A202</f>
        <v>0</v>
      </c>
      <c r="C210" s="71">
        <f>'Données brutes production'!R202</f>
        <v>0</v>
      </c>
      <c r="D210" s="74">
        <f t="shared" si="2"/>
        <v>0</v>
      </c>
      <c r="E210" s="75">
        <f t="shared" si="3"/>
        <v>0</v>
      </c>
      <c r="F210" s="72">
        <f t="shared" si="4"/>
        <v>0</v>
      </c>
      <c r="G210" s="73"/>
    </row>
    <row r="211" spans="1:7" ht="12.75">
      <c r="A211" s="42" t="e">
        <f t="shared" si="1"/>
        <v>#VALUE!</v>
      </c>
      <c r="B211" s="71">
        <f>'Données brutes production'!A203</f>
        <v>0</v>
      </c>
      <c r="C211" s="71">
        <f>'Données brutes production'!R203</f>
        <v>0</v>
      </c>
      <c r="D211" s="74">
        <f t="shared" si="2"/>
        <v>0</v>
      </c>
      <c r="E211" s="75">
        <f t="shared" si="3"/>
        <v>0</v>
      </c>
      <c r="F211" s="72">
        <f t="shared" si="4"/>
        <v>0</v>
      </c>
      <c r="G211" s="73"/>
    </row>
    <row r="212" spans="1:7" ht="12.75">
      <c r="A212" s="42" t="e">
        <f t="shared" si="1"/>
        <v>#VALUE!</v>
      </c>
      <c r="B212" s="71">
        <f>'Données brutes production'!A204</f>
        <v>0</v>
      </c>
      <c r="C212" s="71">
        <f>'Données brutes production'!R204</f>
        <v>0</v>
      </c>
      <c r="D212" s="74">
        <f t="shared" si="2"/>
        <v>0</v>
      </c>
      <c r="E212" s="75">
        <f t="shared" si="3"/>
        <v>0</v>
      </c>
      <c r="F212" s="72">
        <f t="shared" si="4"/>
        <v>0</v>
      </c>
      <c r="G212" s="73"/>
    </row>
    <row r="213" spans="1:7" ht="12.75">
      <c r="A213" s="42" t="e">
        <f t="shared" si="1"/>
        <v>#VALUE!</v>
      </c>
      <c r="B213" s="71">
        <f>'Données brutes production'!A205</f>
        <v>0</v>
      </c>
      <c r="C213" s="71">
        <f>'Données brutes production'!R205</f>
        <v>0</v>
      </c>
      <c r="D213" s="74">
        <f t="shared" si="2"/>
        <v>0</v>
      </c>
      <c r="E213" s="75">
        <f t="shared" si="3"/>
        <v>0</v>
      </c>
      <c r="F213" s="72">
        <f t="shared" si="4"/>
        <v>0</v>
      </c>
      <c r="G213" s="73"/>
    </row>
    <row r="214" spans="1:7" ht="12.75">
      <c r="A214" s="42" t="e">
        <f t="shared" si="1"/>
        <v>#VALUE!</v>
      </c>
      <c r="B214" s="71">
        <f>'Données brutes production'!A206</f>
        <v>0</v>
      </c>
      <c r="C214" s="71">
        <f>'Données brutes production'!R206</f>
        <v>0</v>
      </c>
      <c r="D214" s="74">
        <f t="shared" si="2"/>
        <v>0</v>
      </c>
      <c r="E214" s="75">
        <f t="shared" si="3"/>
        <v>0</v>
      </c>
      <c r="F214" s="72">
        <f t="shared" si="4"/>
        <v>0</v>
      </c>
      <c r="G214" s="73"/>
    </row>
    <row r="215" spans="1:7" ht="12.75">
      <c r="A215" s="42" t="e">
        <f t="shared" si="1"/>
        <v>#VALUE!</v>
      </c>
      <c r="B215" s="71">
        <f>'Données brutes production'!A207</f>
        <v>0</v>
      </c>
      <c r="C215" s="71">
        <f>'Données brutes production'!R207</f>
        <v>0</v>
      </c>
      <c r="D215" s="74">
        <f t="shared" si="2"/>
        <v>0</v>
      </c>
      <c r="E215" s="75">
        <f t="shared" si="3"/>
        <v>0</v>
      </c>
      <c r="F215" s="72">
        <f t="shared" si="4"/>
        <v>0</v>
      </c>
      <c r="G215" s="73"/>
    </row>
    <row r="216" spans="1:7" ht="12.75">
      <c r="A216" s="42" t="e">
        <f t="shared" si="1"/>
        <v>#VALUE!</v>
      </c>
      <c r="B216" s="71">
        <f>'Données brutes production'!A208</f>
        <v>0</v>
      </c>
      <c r="C216" s="71">
        <f>'Données brutes production'!R208</f>
        <v>0</v>
      </c>
      <c r="D216" s="74">
        <f t="shared" si="2"/>
        <v>0</v>
      </c>
      <c r="E216" s="75">
        <f t="shared" si="3"/>
        <v>0</v>
      </c>
      <c r="F216" s="72">
        <f t="shared" si="4"/>
        <v>0</v>
      </c>
      <c r="G216" s="73"/>
    </row>
    <row r="217" spans="1:7" ht="12.75">
      <c r="A217" s="42" t="e">
        <f t="shared" si="1"/>
        <v>#VALUE!</v>
      </c>
      <c r="B217" s="71">
        <f>'Données brutes production'!A209</f>
        <v>0</v>
      </c>
      <c r="C217" s="71">
        <f>'Données brutes production'!R209</f>
        <v>0</v>
      </c>
      <c r="D217" s="74">
        <f t="shared" si="2"/>
        <v>0</v>
      </c>
      <c r="E217" s="75">
        <f t="shared" si="3"/>
        <v>0</v>
      </c>
      <c r="F217" s="72">
        <f t="shared" si="4"/>
        <v>0</v>
      </c>
      <c r="G217" s="73"/>
    </row>
    <row r="218" spans="1:7" ht="12.75">
      <c r="A218" s="42" t="e">
        <f t="shared" si="1"/>
        <v>#VALUE!</v>
      </c>
      <c r="B218" s="71">
        <f>'Données brutes production'!A210</f>
        <v>0</v>
      </c>
      <c r="C218" s="71">
        <f>'Données brutes production'!R210</f>
        <v>0</v>
      </c>
      <c r="D218" s="74">
        <f t="shared" si="2"/>
        <v>0</v>
      </c>
      <c r="E218" s="75">
        <f t="shared" si="3"/>
        <v>0</v>
      </c>
      <c r="F218" s="72">
        <f t="shared" si="4"/>
        <v>0</v>
      </c>
      <c r="G218" s="73"/>
    </row>
    <row r="219" spans="1:7" ht="12.75">
      <c r="A219" s="42" t="e">
        <f t="shared" si="1"/>
        <v>#VALUE!</v>
      </c>
      <c r="B219" s="71">
        <f>'Données brutes production'!A211</f>
        <v>0</v>
      </c>
      <c r="C219" s="71">
        <f>'Données brutes production'!R211</f>
        <v>0</v>
      </c>
      <c r="D219" s="74">
        <f t="shared" si="2"/>
        <v>0</v>
      </c>
      <c r="E219" s="75">
        <f t="shared" si="3"/>
        <v>0</v>
      </c>
      <c r="F219" s="72">
        <f t="shared" si="4"/>
        <v>0</v>
      </c>
      <c r="G219" s="73"/>
    </row>
    <row r="220" spans="1:7" ht="12.75">
      <c r="A220" s="42" t="e">
        <f t="shared" si="1"/>
        <v>#VALUE!</v>
      </c>
      <c r="B220" s="71">
        <f>'Données brutes production'!A212</f>
        <v>0</v>
      </c>
      <c r="C220" s="71">
        <f>'Données brutes production'!R212</f>
        <v>0</v>
      </c>
      <c r="D220" s="74">
        <f t="shared" si="2"/>
        <v>0</v>
      </c>
      <c r="E220" s="75">
        <f t="shared" si="3"/>
        <v>0</v>
      </c>
      <c r="F220" s="72">
        <f t="shared" si="4"/>
        <v>0</v>
      </c>
      <c r="G220" s="73"/>
    </row>
    <row r="221" spans="1:7" ht="12.75">
      <c r="A221" s="42" t="e">
        <f t="shared" si="1"/>
        <v>#VALUE!</v>
      </c>
      <c r="B221" s="71">
        <f>'Données brutes production'!A213</f>
        <v>0</v>
      </c>
      <c r="C221" s="71">
        <f>'Données brutes production'!R213</f>
        <v>0</v>
      </c>
      <c r="D221" s="74">
        <f t="shared" si="2"/>
        <v>0</v>
      </c>
      <c r="E221" s="75">
        <f t="shared" si="3"/>
        <v>0</v>
      </c>
      <c r="F221" s="72">
        <f t="shared" si="4"/>
        <v>0</v>
      </c>
      <c r="G221" s="73"/>
    </row>
    <row r="222" spans="1:7" ht="12.75">
      <c r="A222" s="42" t="e">
        <f t="shared" si="1"/>
        <v>#VALUE!</v>
      </c>
      <c r="B222" s="71">
        <f>'Données brutes production'!A214</f>
        <v>0</v>
      </c>
      <c r="C222" s="71">
        <f>'Données brutes production'!R214</f>
        <v>0</v>
      </c>
      <c r="D222" s="74">
        <f t="shared" si="2"/>
        <v>0</v>
      </c>
      <c r="E222" s="75">
        <f t="shared" si="3"/>
        <v>0</v>
      </c>
      <c r="F222" s="72">
        <f t="shared" si="4"/>
        <v>0</v>
      </c>
      <c r="G222" s="73"/>
    </row>
    <row r="223" spans="1:7" ht="12.75">
      <c r="A223" s="42" t="e">
        <f t="shared" si="1"/>
        <v>#VALUE!</v>
      </c>
      <c r="B223" s="71">
        <f>'Données brutes production'!A215</f>
        <v>0</v>
      </c>
      <c r="C223" s="71">
        <f>'Données brutes production'!R215</f>
        <v>0</v>
      </c>
      <c r="D223" s="74">
        <f t="shared" si="2"/>
        <v>0</v>
      </c>
      <c r="E223" s="75">
        <f t="shared" si="3"/>
        <v>0</v>
      </c>
      <c r="F223" s="72">
        <f t="shared" si="4"/>
        <v>0</v>
      </c>
      <c r="G223" s="73"/>
    </row>
    <row r="224" spans="1:7" ht="12.75">
      <c r="A224" s="42" t="e">
        <f t="shared" si="1"/>
        <v>#VALUE!</v>
      </c>
      <c r="B224" s="71">
        <f>'Données brutes production'!A216</f>
        <v>0</v>
      </c>
      <c r="C224" s="71">
        <f>'Données brutes production'!R216</f>
        <v>0</v>
      </c>
      <c r="D224" s="74">
        <f t="shared" si="2"/>
        <v>0</v>
      </c>
      <c r="E224" s="75">
        <f t="shared" si="3"/>
        <v>0</v>
      </c>
      <c r="F224" s="72">
        <f t="shared" si="4"/>
        <v>0</v>
      </c>
      <c r="G224" s="73"/>
    </row>
    <row r="225" spans="1:7" ht="12.75">
      <c r="A225" s="42" t="e">
        <f t="shared" si="1"/>
        <v>#VALUE!</v>
      </c>
      <c r="B225" s="71">
        <f>'Données brutes production'!A217</f>
        <v>0</v>
      </c>
      <c r="C225" s="71">
        <f>'Données brutes production'!R217</f>
        <v>0</v>
      </c>
      <c r="D225" s="74">
        <f t="shared" si="2"/>
        <v>0</v>
      </c>
      <c r="E225" s="75">
        <f t="shared" si="3"/>
        <v>0</v>
      </c>
      <c r="F225" s="72">
        <f t="shared" si="4"/>
        <v>0</v>
      </c>
      <c r="G225" s="73"/>
    </row>
    <row r="226" spans="1:7" ht="12.75">
      <c r="A226" s="42" t="e">
        <f t="shared" si="1"/>
        <v>#VALUE!</v>
      </c>
      <c r="B226" s="71">
        <f>'Données brutes production'!A218</f>
        <v>0</v>
      </c>
      <c r="C226" s="71">
        <f>'Données brutes production'!R218</f>
        <v>0</v>
      </c>
      <c r="D226" s="74">
        <f t="shared" si="2"/>
        <v>0</v>
      </c>
      <c r="E226" s="75">
        <f t="shared" si="3"/>
        <v>0</v>
      </c>
      <c r="F226" s="72">
        <f t="shared" si="4"/>
        <v>0</v>
      </c>
      <c r="G226" s="73"/>
    </row>
    <row r="227" spans="1:7" ht="12.75">
      <c r="A227" s="42" t="e">
        <f t="shared" si="1"/>
        <v>#VALUE!</v>
      </c>
      <c r="B227" s="71">
        <f>'Données brutes production'!A219</f>
        <v>0</v>
      </c>
      <c r="C227" s="71">
        <f>'Données brutes production'!R219</f>
        <v>0</v>
      </c>
      <c r="D227" s="74">
        <f t="shared" si="2"/>
        <v>0</v>
      </c>
      <c r="E227" s="75">
        <f t="shared" si="3"/>
        <v>0</v>
      </c>
      <c r="F227" s="72">
        <f t="shared" si="4"/>
        <v>0</v>
      </c>
      <c r="G227" s="73"/>
    </row>
    <row r="228" spans="1:7" ht="12.75">
      <c r="A228" s="42" t="e">
        <f t="shared" si="1"/>
        <v>#VALUE!</v>
      </c>
      <c r="B228" s="71">
        <f>'Données brutes production'!A220</f>
        <v>0</v>
      </c>
      <c r="C228" s="71">
        <f>'Données brutes production'!R220</f>
        <v>0</v>
      </c>
      <c r="D228" s="74">
        <f t="shared" si="2"/>
        <v>0</v>
      </c>
      <c r="E228" s="75">
        <f t="shared" si="3"/>
        <v>0</v>
      </c>
      <c r="F228" s="72">
        <f t="shared" si="4"/>
        <v>0</v>
      </c>
      <c r="G228" s="73"/>
    </row>
    <row r="229" spans="1:7" ht="12.75">
      <c r="A229" s="42" t="e">
        <f t="shared" si="1"/>
        <v>#VALUE!</v>
      </c>
      <c r="B229" s="71">
        <f>'Données brutes production'!A221</f>
        <v>0</v>
      </c>
      <c r="C229" s="71">
        <f>'Données brutes production'!R221</f>
        <v>0</v>
      </c>
      <c r="D229" s="74">
        <f t="shared" si="2"/>
        <v>0</v>
      </c>
      <c r="E229" s="75">
        <f t="shared" si="3"/>
        <v>0</v>
      </c>
      <c r="F229" s="72">
        <f t="shared" si="4"/>
        <v>0</v>
      </c>
      <c r="G229" s="73"/>
    </row>
    <row r="230" spans="1:6" ht="12.75">
      <c r="A230" s="42" t="e">
        <f t="shared" si="1"/>
        <v>#VALUE!</v>
      </c>
      <c r="B230" s="71">
        <f>'Données brutes production'!A222</f>
        <v>0</v>
      </c>
      <c r="C230" s="71">
        <f>'Données brutes production'!R222</f>
        <v>0</v>
      </c>
      <c r="D230" s="74">
        <f t="shared" si="2"/>
        <v>0</v>
      </c>
      <c r="E230" s="75">
        <f t="shared" si="3"/>
        <v>0</v>
      </c>
      <c r="F230" s="72">
        <f t="shared" si="4"/>
        <v>0</v>
      </c>
    </row>
    <row r="231" spans="1:6" ht="12.75">
      <c r="A231" s="42" t="e">
        <f t="shared" si="1"/>
        <v>#VALUE!</v>
      </c>
      <c r="B231" s="71">
        <f>'Données brutes production'!A223</f>
        <v>0</v>
      </c>
      <c r="C231" s="71">
        <f>'Données brutes production'!R223</f>
        <v>0</v>
      </c>
      <c r="D231" s="74">
        <f t="shared" si="2"/>
        <v>0</v>
      </c>
      <c r="E231" s="75">
        <f t="shared" si="3"/>
        <v>0</v>
      </c>
      <c r="F231" s="72">
        <f t="shared" si="4"/>
        <v>0</v>
      </c>
    </row>
    <row r="232" spans="1:6" ht="12.75">
      <c r="A232" s="42" t="e">
        <f t="shared" si="1"/>
        <v>#VALUE!</v>
      </c>
      <c r="B232" s="71">
        <f>'Données brutes production'!A224</f>
        <v>0</v>
      </c>
      <c r="C232" s="71">
        <f>'Données brutes production'!R224</f>
        <v>0</v>
      </c>
      <c r="D232" s="74">
        <f t="shared" si="2"/>
        <v>0</v>
      </c>
      <c r="E232" s="75">
        <f t="shared" si="3"/>
        <v>0</v>
      </c>
      <c r="F232" s="72">
        <f t="shared" si="4"/>
        <v>0</v>
      </c>
    </row>
    <row r="233" spans="1:6" ht="12.75">
      <c r="A233" s="42" t="e">
        <f t="shared" si="1"/>
        <v>#VALUE!</v>
      </c>
      <c r="B233" s="71">
        <f>'Données brutes production'!A225</f>
        <v>0</v>
      </c>
      <c r="C233" s="71">
        <f>'Données brutes production'!R225</f>
        <v>0</v>
      </c>
      <c r="D233" s="74">
        <f t="shared" si="2"/>
        <v>0</v>
      </c>
      <c r="E233" s="75">
        <f t="shared" si="3"/>
        <v>0</v>
      </c>
      <c r="F233" s="72">
        <f t="shared" si="4"/>
        <v>0</v>
      </c>
    </row>
    <row r="234" spans="1:6" ht="12.75">
      <c r="A234" s="42" t="e">
        <f t="shared" si="1"/>
        <v>#VALUE!</v>
      </c>
      <c r="B234" s="71">
        <f>'Données brutes production'!A226</f>
        <v>0</v>
      </c>
      <c r="C234" s="71">
        <f>'Données brutes production'!R226</f>
        <v>0</v>
      </c>
      <c r="D234" s="74">
        <f t="shared" si="2"/>
        <v>0</v>
      </c>
      <c r="E234" s="75">
        <f t="shared" si="3"/>
        <v>0</v>
      </c>
      <c r="F234" s="72">
        <f t="shared" si="4"/>
        <v>0</v>
      </c>
    </row>
    <row r="235" spans="1:6" ht="12.75">
      <c r="A235" s="42" t="e">
        <f t="shared" si="1"/>
        <v>#VALUE!</v>
      </c>
      <c r="B235" s="71">
        <f>'Données brutes production'!A227</f>
        <v>0</v>
      </c>
      <c r="C235" s="71">
        <f>'Données brutes production'!R227</f>
        <v>0</v>
      </c>
      <c r="D235" s="74">
        <f t="shared" si="2"/>
        <v>0</v>
      </c>
      <c r="E235" s="75">
        <f t="shared" si="3"/>
        <v>0</v>
      </c>
      <c r="F235" s="72">
        <f t="shared" si="4"/>
        <v>0</v>
      </c>
    </row>
    <row r="236" spans="1:6" ht="12.75">
      <c r="A236" s="42" t="e">
        <f t="shared" si="1"/>
        <v>#VALUE!</v>
      </c>
      <c r="B236" s="71">
        <f>'Données brutes production'!A228</f>
        <v>0</v>
      </c>
      <c r="C236" s="71">
        <f>'Données brutes production'!R228</f>
        <v>0</v>
      </c>
      <c r="D236" s="74">
        <f t="shared" si="2"/>
        <v>0</v>
      </c>
      <c r="E236" s="75">
        <f t="shared" si="3"/>
        <v>0</v>
      </c>
      <c r="F236" s="72">
        <f t="shared" si="4"/>
        <v>0</v>
      </c>
    </row>
    <row r="237" spans="1:6" ht="12.75">
      <c r="A237" s="42" t="e">
        <f t="shared" si="1"/>
        <v>#VALUE!</v>
      </c>
      <c r="B237" s="71">
        <f>'Données brutes production'!A229</f>
        <v>0</v>
      </c>
      <c r="C237" s="71">
        <f>'Données brutes production'!R229</f>
        <v>0</v>
      </c>
      <c r="D237" s="74">
        <f t="shared" si="2"/>
        <v>0</v>
      </c>
      <c r="E237" s="75">
        <f t="shared" si="3"/>
        <v>0</v>
      </c>
      <c r="F237" s="72">
        <f t="shared" si="4"/>
        <v>0</v>
      </c>
    </row>
    <row r="238" spans="1:6" ht="12.75">
      <c r="A238" s="42" t="e">
        <f t="shared" si="1"/>
        <v>#VALUE!</v>
      </c>
      <c r="B238" s="71">
        <f>'Données brutes production'!A230</f>
        <v>0</v>
      </c>
      <c r="C238" s="71">
        <f>'Données brutes production'!R230</f>
        <v>0</v>
      </c>
      <c r="D238" s="74">
        <f t="shared" si="2"/>
        <v>0</v>
      </c>
      <c r="E238" s="75">
        <f t="shared" si="3"/>
        <v>0</v>
      </c>
      <c r="F238" s="72">
        <f t="shared" si="4"/>
        <v>0</v>
      </c>
    </row>
    <row r="239" spans="1:6" ht="12.75">
      <c r="A239" s="42" t="e">
        <f t="shared" si="1"/>
        <v>#VALUE!</v>
      </c>
      <c r="B239" s="71">
        <f>'Données brutes production'!A231</f>
        <v>0</v>
      </c>
      <c r="C239" s="71">
        <f>'Données brutes production'!R231</f>
        <v>0</v>
      </c>
      <c r="D239" s="74">
        <f t="shared" si="2"/>
        <v>0</v>
      </c>
      <c r="E239" s="75">
        <f t="shared" si="3"/>
        <v>0</v>
      </c>
      <c r="F239" s="72">
        <f t="shared" si="4"/>
        <v>0</v>
      </c>
    </row>
    <row r="240" spans="1:6" ht="12.75">
      <c r="A240" s="42" t="e">
        <f t="shared" si="1"/>
        <v>#VALUE!</v>
      </c>
      <c r="B240" s="71">
        <f>'Données brutes production'!A232</f>
        <v>0</v>
      </c>
      <c r="C240" s="71">
        <f>'Données brutes production'!R232</f>
        <v>0</v>
      </c>
      <c r="D240" s="74">
        <f t="shared" si="2"/>
        <v>0</v>
      </c>
      <c r="E240" s="75">
        <f t="shared" si="3"/>
        <v>0</v>
      </c>
      <c r="F240" s="72">
        <f t="shared" si="4"/>
        <v>0</v>
      </c>
    </row>
    <row r="241" spans="1:6" ht="12.75">
      <c r="A241" s="42" t="e">
        <f t="shared" si="1"/>
        <v>#VALUE!</v>
      </c>
      <c r="B241" s="71">
        <f>'Données brutes production'!A233</f>
        <v>0</v>
      </c>
      <c r="C241" s="71">
        <f>'Données brutes production'!R233</f>
        <v>0</v>
      </c>
      <c r="D241" s="74">
        <f t="shared" si="2"/>
        <v>0</v>
      </c>
      <c r="E241" s="75">
        <f t="shared" si="3"/>
        <v>0</v>
      </c>
      <c r="F241" s="72">
        <f t="shared" si="4"/>
        <v>0</v>
      </c>
    </row>
    <row r="242" spans="1:6" ht="12.75">
      <c r="A242" s="42" t="e">
        <f t="shared" si="1"/>
        <v>#VALUE!</v>
      </c>
      <c r="B242" s="71">
        <f>'Données brutes production'!A234</f>
        <v>0</v>
      </c>
      <c r="C242" s="71">
        <f>'Données brutes production'!R234</f>
        <v>0</v>
      </c>
      <c r="D242" s="74">
        <f t="shared" si="2"/>
        <v>0</v>
      </c>
      <c r="E242" s="75">
        <f t="shared" si="3"/>
        <v>0</v>
      </c>
      <c r="F242" s="72">
        <f t="shared" si="4"/>
        <v>0</v>
      </c>
    </row>
    <row r="243" spans="1:6" ht="12.75">
      <c r="A243" s="42" t="e">
        <f t="shared" si="1"/>
        <v>#VALUE!</v>
      </c>
      <c r="B243" s="71">
        <f>'Données brutes production'!A235</f>
        <v>0</v>
      </c>
      <c r="C243" s="71">
        <f>'Données brutes production'!R235</f>
        <v>0</v>
      </c>
      <c r="D243" s="74">
        <f t="shared" si="2"/>
        <v>0</v>
      </c>
      <c r="E243" s="75">
        <f t="shared" si="3"/>
        <v>0</v>
      </c>
      <c r="F243" s="72">
        <f t="shared" si="4"/>
        <v>0</v>
      </c>
    </row>
    <row r="244" spans="1:6" ht="12.75">
      <c r="A244" s="42" t="e">
        <f t="shared" si="1"/>
        <v>#VALUE!</v>
      </c>
      <c r="B244" s="71">
        <f>'Données brutes production'!A236</f>
        <v>0</v>
      </c>
      <c r="C244" s="71">
        <f>'Données brutes production'!R236</f>
        <v>0</v>
      </c>
      <c r="D244" s="74">
        <f t="shared" si="2"/>
        <v>0</v>
      </c>
      <c r="E244" s="75">
        <f t="shared" si="3"/>
        <v>0</v>
      </c>
      <c r="F244" s="72">
        <f t="shared" si="4"/>
        <v>0</v>
      </c>
    </row>
    <row r="245" spans="1:6" ht="12.75">
      <c r="A245" s="42" t="e">
        <f t="shared" si="1"/>
        <v>#VALUE!</v>
      </c>
      <c r="B245" s="71">
        <f>'Données brutes production'!A237</f>
        <v>0</v>
      </c>
      <c r="C245" s="71">
        <f>'Données brutes production'!R237</f>
        <v>0</v>
      </c>
      <c r="D245" s="74">
        <f t="shared" si="2"/>
        <v>0</v>
      </c>
      <c r="E245" s="75">
        <f t="shared" si="3"/>
        <v>0</v>
      </c>
      <c r="F245" s="72">
        <f t="shared" si="4"/>
        <v>0</v>
      </c>
    </row>
    <row r="246" spans="1:6" ht="12.75">
      <c r="A246" s="42" t="e">
        <f t="shared" si="1"/>
        <v>#VALUE!</v>
      </c>
      <c r="B246" s="71">
        <f>'Données brutes production'!A238</f>
        <v>0</v>
      </c>
      <c r="C246" s="71">
        <f>'Données brutes production'!R238</f>
        <v>0</v>
      </c>
      <c r="D246" s="74">
        <f t="shared" si="2"/>
        <v>0</v>
      </c>
      <c r="E246" s="75">
        <f t="shared" si="3"/>
        <v>0</v>
      </c>
      <c r="F246" s="72">
        <f t="shared" si="4"/>
        <v>0</v>
      </c>
    </row>
    <row r="247" spans="1:6" ht="12.75">
      <c r="A247" s="42" t="e">
        <f t="shared" si="1"/>
        <v>#VALUE!</v>
      </c>
      <c r="B247" s="71">
        <f>'Données brutes production'!A239</f>
        <v>0</v>
      </c>
      <c r="C247" s="71">
        <f>'Données brutes production'!R239</f>
        <v>0</v>
      </c>
      <c r="D247" s="74">
        <f t="shared" si="2"/>
        <v>0</v>
      </c>
      <c r="E247" s="75">
        <f t="shared" si="3"/>
        <v>0</v>
      </c>
      <c r="F247" s="72">
        <f t="shared" si="4"/>
        <v>0</v>
      </c>
    </row>
    <row r="248" spans="1:6" ht="12.75">
      <c r="A248" s="42" t="e">
        <f t="shared" si="1"/>
        <v>#VALUE!</v>
      </c>
      <c r="B248" s="71">
        <f>'Données brutes production'!A240</f>
        <v>0</v>
      </c>
      <c r="C248" s="71">
        <f>'Données brutes production'!R240</f>
        <v>0</v>
      </c>
      <c r="D248" s="74">
        <f t="shared" si="2"/>
        <v>0</v>
      </c>
      <c r="E248" s="75">
        <f t="shared" si="3"/>
        <v>0</v>
      </c>
      <c r="F248" s="72">
        <f t="shared" si="4"/>
        <v>0</v>
      </c>
    </row>
    <row r="249" spans="1:6" ht="12.75">
      <c r="A249" s="42" t="e">
        <f t="shared" si="1"/>
        <v>#VALUE!</v>
      </c>
      <c r="B249" s="71">
        <f>'Données brutes production'!A241</f>
        <v>0</v>
      </c>
      <c r="C249" s="71">
        <f>'Données brutes production'!R241</f>
        <v>0</v>
      </c>
      <c r="D249" s="74">
        <f t="shared" si="2"/>
        <v>0</v>
      </c>
      <c r="E249" s="75">
        <f t="shared" si="3"/>
        <v>0</v>
      </c>
      <c r="F249" s="72">
        <f t="shared" si="4"/>
        <v>0</v>
      </c>
    </row>
    <row r="250" spans="1:6" ht="12.75">
      <c r="A250" s="42" t="e">
        <f t="shared" si="1"/>
        <v>#VALUE!</v>
      </c>
      <c r="B250" s="71">
        <f>'Données brutes production'!A242</f>
        <v>0</v>
      </c>
      <c r="C250" s="71">
        <f>'Données brutes production'!R242</f>
        <v>0</v>
      </c>
      <c r="D250" s="74">
        <f t="shared" si="2"/>
        <v>0</v>
      </c>
      <c r="E250" s="75">
        <f t="shared" si="3"/>
        <v>0</v>
      </c>
      <c r="F250" s="72">
        <f t="shared" si="4"/>
        <v>0</v>
      </c>
    </row>
    <row r="251" spans="1:6" ht="12.75">
      <c r="A251" s="42" t="e">
        <f t="shared" si="1"/>
        <v>#VALUE!</v>
      </c>
      <c r="B251" s="71">
        <f>'Données brutes production'!A243</f>
        <v>0</v>
      </c>
      <c r="C251" s="71">
        <f>'Données brutes production'!R243</f>
        <v>0</v>
      </c>
      <c r="D251" s="74">
        <f t="shared" si="2"/>
        <v>0</v>
      </c>
      <c r="E251" s="75">
        <f t="shared" si="3"/>
        <v>0</v>
      </c>
      <c r="F251" s="72">
        <f t="shared" si="4"/>
        <v>0</v>
      </c>
    </row>
    <row r="252" spans="1:6" ht="12.75">
      <c r="A252" s="42" t="e">
        <f t="shared" si="1"/>
        <v>#VALUE!</v>
      </c>
      <c r="B252" s="71">
        <f>'Données brutes production'!A244</f>
        <v>0</v>
      </c>
      <c r="C252" s="71">
        <f>'Données brutes production'!R244</f>
        <v>0</v>
      </c>
      <c r="D252" s="74">
        <f t="shared" si="2"/>
        <v>0</v>
      </c>
      <c r="E252" s="75">
        <f t="shared" si="3"/>
        <v>0</v>
      </c>
      <c r="F252" s="72">
        <f t="shared" si="4"/>
        <v>0</v>
      </c>
    </row>
    <row r="253" spans="1:6" ht="12.75">
      <c r="A253" s="42" t="e">
        <f t="shared" si="1"/>
        <v>#VALUE!</v>
      </c>
      <c r="B253" s="71">
        <f>'Données brutes production'!A245</f>
        <v>0</v>
      </c>
      <c r="C253" s="71">
        <f>'Données brutes production'!R245</f>
        <v>0</v>
      </c>
      <c r="D253" s="74">
        <f t="shared" si="2"/>
        <v>0</v>
      </c>
      <c r="E253" s="75">
        <f t="shared" si="3"/>
        <v>0</v>
      </c>
      <c r="F253" s="72">
        <f t="shared" si="4"/>
        <v>0</v>
      </c>
    </row>
    <row r="254" spans="1:6" ht="12.75">
      <c r="A254" s="42" t="e">
        <f t="shared" si="1"/>
        <v>#VALUE!</v>
      </c>
      <c r="B254" s="71">
        <f>'Données brutes production'!A246</f>
        <v>0</v>
      </c>
      <c r="C254" s="71">
        <f>'Données brutes production'!R246</f>
        <v>0</v>
      </c>
      <c r="D254" s="74">
        <f t="shared" si="2"/>
        <v>0</v>
      </c>
      <c r="E254" s="75">
        <f t="shared" si="3"/>
        <v>0</v>
      </c>
      <c r="F254" s="72">
        <f t="shared" si="4"/>
        <v>0</v>
      </c>
    </row>
    <row r="255" spans="1:6" ht="12.75">
      <c r="A255" s="42" t="e">
        <f t="shared" si="1"/>
        <v>#VALUE!</v>
      </c>
      <c r="B255" s="71">
        <f>'Données brutes production'!A247</f>
        <v>0</v>
      </c>
      <c r="C255" s="71">
        <f>'Données brutes production'!R247</f>
        <v>0</v>
      </c>
      <c r="D255" s="74">
        <f t="shared" si="2"/>
        <v>0</v>
      </c>
      <c r="E255" s="75">
        <f t="shared" si="3"/>
        <v>0</v>
      </c>
      <c r="F255" s="72">
        <f t="shared" si="4"/>
        <v>0</v>
      </c>
    </row>
    <row r="256" spans="1:6" ht="12.75">
      <c r="A256" s="42" t="e">
        <f t="shared" si="1"/>
        <v>#VALUE!</v>
      </c>
      <c r="B256" s="71">
        <f>'Données brutes production'!A248</f>
        <v>0</v>
      </c>
      <c r="C256" s="71">
        <f>'Données brutes production'!R248</f>
        <v>0</v>
      </c>
      <c r="D256" s="74">
        <f t="shared" si="2"/>
        <v>0</v>
      </c>
      <c r="E256" s="75">
        <f t="shared" si="3"/>
        <v>0</v>
      </c>
      <c r="F256" s="72">
        <f t="shared" si="4"/>
        <v>0</v>
      </c>
    </row>
    <row r="257" spans="1:6" ht="12.75">
      <c r="A257" s="42" t="e">
        <f t="shared" si="1"/>
        <v>#VALUE!</v>
      </c>
      <c r="B257" s="71">
        <f>'Données brutes production'!A249</f>
        <v>0</v>
      </c>
      <c r="C257" s="71">
        <f>'Données brutes production'!R249</f>
        <v>0</v>
      </c>
      <c r="D257" s="74">
        <f t="shared" si="2"/>
        <v>0</v>
      </c>
      <c r="E257" s="75">
        <f t="shared" si="3"/>
        <v>0</v>
      </c>
      <c r="F257" s="72">
        <f t="shared" si="4"/>
        <v>0</v>
      </c>
    </row>
    <row r="258" spans="1:6" ht="12.75">
      <c r="A258" s="42" t="e">
        <f t="shared" si="1"/>
        <v>#VALUE!</v>
      </c>
      <c r="B258" s="71">
        <f>'Données brutes production'!A250</f>
        <v>0</v>
      </c>
      <c r="C258" s="71">
        <f>'Données brutes production'!R250</f>
        <v>0</v>
      </c>
      <c r="D258" s="74">
        <f t="shared" si="2"/>
        <v>0</v>
      </c>
      <c r="E258" s="75">
        <f t="shared" si="3"/>
        <v>0</v>
      </c>
      <c r="F258" s="72">
        <f t="shared" si="4"/>
        <v>0</v>
      </c>
    </row>
    <row r="259" spans="1:6" ht="12.75">
      <c r="A259" s="42" t="e">
        <f t="shared" si="1"/>
        <v>#VALUE!</v>
      </c>
      <c r="B259" s="71">
        <f>'Données brutes production'!A251</f>
        <v>0</v>
      </c>
      <c r="C259" s="71">
        <f>'Données brutes production'!R251</f>
        <v>0</v>
      </c>
      <c r="D259" s="74">
        <f t="shared" si="2"/>
        <v>0</v>
      </c>
      <c r="E259" s="75">
        <f t="shared" si="3"/>
        <v>0</v>
      </c>
      <c r="F259" s="72">
        <f t="shared" si="4"/>
        <v>0</v>
      </c>
    </row>
    <row r="260" spans="1:6" ht="12.75">
      <c r="A260" s="42" t="e">
        <f t="shared" si="1"/>
        <v>#VALUE!</v>
      </c>
      <c r="B260" s="71">
        <f>'Données brutes production'!A252</f>
        <v>0</v>
      </c>
      <c r="C260" s="71">
        <f>'Données brutes production'!R252</f>
        <v>0</v>
      </c>
      <c r="D260" s="74">
        <f t="shared" si="2"/>
        <v>0</v>
      </c>
      <c r="E260" s="75">
        <f t="shared" si="3"/>
        <v>0</v>
      </c>
      <c r="F260" s="72">
        <f t="shared" si="4"/>
        <v>0</v>
      </c>
    </row>
    <row r="261" spans="1:6" ht="12.75">
      <c r="A261" s="42" t="e">
        <f t="shared" si="1"/>
        <v>#VALUE!</v>
      </c>
      <c r="B261" s="71">
        <f>'Données brutes production'!A253</f>
        <v>0</v>
      </c>
      <c r="C261" s="71">
        <f>'Données brutes production'!R253</f>
        <v>0</v>
      </c>
      <c r="D261" s="74">
        <f t="shared" si="2"/>
        <v>0</v>
      </c>
      <c r="E261" s="75">
        <f t="shared" si="3"/>
        <v>0</v>
      </c>
      <c r="F261" s="72">
        <f t="shared" si="4"/>
        <v>0</v>
      </c>
    </row>
    <row r="262" spans="1:6" ht="12.75">
      <c r="A262" s="42" t="e">
        <f t="shared" si="1"/>
        <v>#VALUE!</v>
      </c>
      <c r="B262" s="71">
        <f>'Données brutes production'!A254</f>
        <v>0</v>
      </c>
      <c r="C262" s="71">
        <f>'Données brutes production'!R254</f>
        <v>0</v>
      </c>
      <c r="D262" s="74">
        <f t="shared" si="2"/>
        <v>0</v>
      </c>
      <c r="E262" s="75">
        <f t="shared" si="3"/>
        <v>0</v>
      </c>
      <c r="F262" s="72">
        <f t="shared" si="4"/>
        <v>0</v>
      </c>
    </row>
    <row r="263" spans="1:6" ht="12.75">
      <c r="A263" s="42" t="e">
        <f t="shared" si="1"/>
        <v>#VALUE!</v>
      </c>
      <c r="B263" s="71">
        <f>'Données brutes production'!A255</f>
        <v>0</v>
      </c>
      <c r="C263" s="71">
        <f>'Données brutes production'!R255</f>
        <v>0</v>
      </c>
      <c r="D263" s="74">
        <f t="shared" si="2"/>
        <v>0</v>
      </c>
      <c r="E263" s="75">
        <f t="shared" si="3"/>
        <v>0</v>
      </c>
      <c r="F263" s="72">
        <f t="shared" si="4"/>
        <v>0</v>
      </c>
    </row>
    <row r="264" spans="1:6" ht="12.75">
      <c r="A264" s="42" t="e">
        <f t="shared" si="1"/>
        <v>#VALUE!</v>
      </c>
      <c r="B264" s="71">
        <f>'Données brutes production'!A256</f>
        <v>0</v>
      </c>
      <c r="C264" s="71">
        <f>'Données brutes production'!R256</f>
        <v>0</v>
      </c>
      <c r="D264" s="74">
        <f t="shared" si="2"/>
        <v>0</v>
      </c>
      <c r="E264" s="75">
        <f t="shared" si="3"/>
        <v>0</v>
      </c>
      <c r="F264" s="72">
        <f t="shared" si="4"/>
        <v>0</v>
      </c>
    </row>
    <row r="265" spans="1:6" ht="12.75">
      <c r="A265" s="42" t="e">
        <f t="shared" si="1"/>
        <v>#VALUE!</v>
      </c>
      <c r="B265" s="71">
        <f>'Données brutes production'!A257</f>
        <v>0</v>
      </c>
      <c r="C265" s="71">
        <f>'Données brutes production'!R257</f>
        <v>0</v>
      </c>
      <c r="D265" s="74">
        <f t="shared" si="2"/>
        <v>0</v>
      </c>
      <c r="E265" s="75">
        <f t="shared" si="3"/>
        <v>0</v>
      </c>
      <c r="F265" s="72">
        <f t="shared" si="4"/>
        <v>0</v>
      </c>
    </row>
    <row r="266" spans="1:6" ht="12.75">
      <c r="A266" s="42" t="e">
        <f t="shared" si="1"/>
        <v>#VALUE!</v>
      </c>
      <c r="B266" s="71">
        <f>'Données brutes production'!A258</f>
        <v>0</v>
      </c>
      <c r="C266" s="71">
        <f>'Données brutes production'!R258</f>
        <v>0</v>
      </c>
      <c r="D266" s="74">
        <f t="shared" si="2"/>
        <v>0</v>
      </c>
      <c r="E266" s="75">
        <f t="shared" si="3"/>
        <v>0</v>
      </c>
      <c r="F266" s="72">
        <f t="shared" si="4"/>
        <v>0</v>
      </c>
    </row>
    <row r="267" spans="1:6" ht="12.75">
      <c r="A267" s="42" t="e">
        <f t="shared" si="1"/>
        <v>#VALUE!</v>
      </c>
      <c r="B267" s="71">
        <f>'Données brutes production'!A259</f>
        <v>0</v>
      </c>
      <c r="C267" s="71">
        <f>'Données brutes production'!R259</f>
        <v>0</v>
      </c>
      <c r="D267" s="74">
        <f t="shared" si="2"/>
        <v>0</v>
      </c>
      <c r="E267" s="75">
        <f t="shared" si="3"/>
        <v>0</v>
      </c>
      <c r="F267" s="72">
        <f t="shared" si="4"/>
        <v>0</v>
      </c>
    </row>
    <row r="268" spans="1:6" ht="12.75">
      <c r="A268" s="42" t="e">
        <f t="shared" si="1"/>
        <v>#VALUE!</v>
      </c>
      <c r="B268" s="71">
        <f>'Données brutes production'!A260</f>
        <v>0</v>
      </c>
      <c r="C268" s="71">
        <f>'Données brutes production'!R260</f>
        <v>0</v>
      </c>
      <c r="D268" s="74">
        <f t="shared" si="2"/>
        <v>0</v>
      </c>
      <c r="E268" s="75">
        <f t="shared" si="3"/>
        <v>0</v>
      </c>
      <c r="F268" s="72">
        <f t="shared" si="4"/>
        <v>0</v>
      </c>
    </row>
    <row r="269" spans="1:6" ht="12.75">
      <c r="A269" s="42" t="e">
        <f t="shared" si="1"/>
        <v>#VALUE!</v>
      </c>
      <c r="B269" s="71">
        <f>'Données brutes production'!A261</f>
        <v>0</v>
      </c>
      <c r="C269" s="71">
        <f>'Données brutes production'!R261</f>
        <v>0</v>
      </c>
      <c r="D269" s="74">
        <f t="shared" si="2"/>
        <v>0</v>
      </c>
      <c r="E269" s="75">
        <f t="shared" si="3"/>
        <v>0</v>
      </c>
      <c r="F269" s="72">
        <f t="shared" si="4"/>
        <v>0</v>
      </c>
    </row>
    <row r="270" spans="1:6" ht="12.75">
      <c r="A270" s="42" t="e">
        <f t="shared" si="1"/>
        <v>#VALUE!</v>
      </c>
      <c r="B270" s="71">
        <f>'Données brutes production'!A262</f>
        <v>0</v>
      </c>
      <c r="C270" s="71">
        <f>'Données brutes production'!R262</f>
        <v>0</v>
      </c>
      <c r="D270" s="74">
        <f t="shared" si="2"/>
        <v>0</v>
      </c>
      <c r="E270" s="75">
        <f t="shared" si="3"/>
        <v>0</v>
      </c>
      <c r="F270" s="72">
        <f t="shared" si="4"/>
        <v>0</v>
      </c>
    </row>
    <row r="271" spans="1:6" ht="12.75">
      <c r="A271" s="42" t="e">
        <f t="shared" si="1"/>
        <v>#VALUE!</v>
      </c>
      <c r="B271" s="71">
        <f>'Données brutes production'!A263</f>
        <v>0</v>
      </c>
      <c r="C271" s="71">
        <f>'Données brutes production'!R263</f>
        <v>0</v>
      </c>
      <c r="D271" s="74">
        <f t="shared" si="2"/>
        <v>0</v>
      </c>
      <c r="E271" s="75">
        <f t="shared" si="3"/>
        <v>0</v>
      </c>
      <c r="F271" s="72">
        <f t="shared" si="4"/>
        <v>0</v>
      </c>
    </row>
    <row r="272" spans="1:6" ht="12.75">
      <c r="A272" s="42" t="e">
        <f t="shared" si="1"/>
        <v>#VALUE!</v>
      </c>
      <c r="B272" s="71">
        <f>'Données brutes production'!A264</f>
        <v>0</v>
      </c>
      <c r="C272" s="71">
        <f>'Données brutes production'!R264</f>
        <v>0</v>
      </c>
      <c r="D272" s="74">
        <f t="shared" si="2"/>
        <v>0</v>
      </c>
      <c r="E272" s="75">
        <f t="shared" si="3"/>
        <v>0</v>
      </c>
      <c r="F272" s="72">
        <f t="shared" si="4"/>
        <v>0</v>
      </c>
    </row>
    <row r="273" spans="1:6" ht="12.75">
      <c r="A273" s="42" t="e">
        <f t="shared" si="1"/>
        <v>#VALUE!</v>
      </c>
      <c r="B273" s="71">
        <f>'Données brutes production'!A265</f>
        <v>0</v>
      </c>
      <c r="C273" s="71">
        <f>'Données brutes production'!R265</f>
        <v>0</v>
      </c>
      <c r="D273" s="74">
        <f t="shared" si="2"/>
        <v>0</v>
      </c>
      <c r="E273" s="75">
        <f t="shared" si="3"/>
        <v>0</v>
      </c>
      <c r="F273" s="72">
        <f t="shared" si="4"/>
        <v>0</v>
      </c>
    </row>
    <row r="274" spans="1:6" ht="12.75">
      <c r="A274" s="42" t="e">
        <f t="shared" si="1"/>
        <v>#VALUE!</v>
      </c>
      <c r="B274" s="71">
        <f>'Données brutes production'!A266</f>
        <v>0</v>
      </c>
      <c r="C274" s="71">
        <f>'Données brutes production'!R266</f>
        <v>0</v>
      </c>
      <c r="D274" s="74">
        <f t="shared" si="2"/>
        <v>0</v>
      </c>
      <c r="E274" s="75">
        <f t="shared" si="3"/>
        <v>0</v>
      </c>
      <c r="F274" s="72">
        <f t="shared" si="4"/>
        <v>0</v>
      </c>
    </row>
    <row r="275" spans="1:6" ht="12.75">
      <c r="A275" s="42" t="e">
        <f t="shared" si="1"/>
        <v>#VALUE!</v>
      </c>
      <c r="B275" s="71">
        <f>'Données brutes production'!A267</f>
        <v>0</v>
      </c>
      <c r="C275" s="71">
        <f>'Données brutes production'!R267</f>
        <v>0</v>
      </c>
      <c r="D275" s="74">
        <f t="shared" si="2"/>
        <v>0</v>
      </c>
      <c r="E275" s="75">
        <f t="shared" si="3"/>
        <v>0</v>
      </c>
      <c r="F275" s="72">
        <f t="shared" si="4"/>
        <v>0</v>
      </c>
    </row>
    <row r="276" spans="1:6" ht="12.75">
      <c r="A276" s="42" t="e">
        <f t="shared" si="1"/>
        <v>#VALUE!</v>
      </c>
      <c r="B276" s="71">
        <f>'Données brutes production'!A268</f>
        <v>0</v>
      </c>
      <c r="C276" s="71">
        <f>'Données brutes production'!R268</f>
        <v>0</v>
      </c>
      <c r="D276" s="74">
        <f t="shared" si="2"/>
        <v>0</v>
      </c>
      <c r="E276" s="75">
        <f t="shared" si="3"/>
        <v>0</v>
      </c>
      <c r="F276" s="72">
        <f t="shared" si="4"/>
        <v>0</v>
      </c>
    </row>
    <row r="277" spans="1:6" ht="12.75">
      <c r="A277" s="42" t="e">
        <f t="shared" si="1"/>
        <v>#VALUE!</v>
      </c>
      <c r="B277" s="71">
        <f>'Données brutes production'!A269</f>
        <v>0</v>
      </c>
      <c r="C277" s="71">
        <f>'Données brutes production'!R269</f>
        <v>0</v>
      </c>
      <c r="D277" s="74">
        <f t="shared" si="2"/>
        <v>0</v>
      </c>
      <c r="E277" s="75">
        <f t="shared" si="3"/>
        <v>0</v>
      </c>
      <c r="F277" s="72">
        <f t="shared" si="4"/>
        <v>0</v>
      </c>
    </row>
    <row r="278" spans="1:6" ht="12.75">
      <c r="A278" s="42" t="e">
        <f t="shared" si="1"/>
        <v>#VALUE!</v>
      </c>
      <c r="B278" s="71">
        <f>'Données brutes production'!A270</f>
        <v>0</v>
      </c>
      <c r="C278" s="71">
        <f>'Données brutes production'!R270</f>
        <v>0</v>
      </c>
      <c r="D278" s="74">
        <f t="shared" si="2"/>
        <v>0</v>
      </c>
      <c r="E278" s="75">
        <f t="shared" si="3"/>
        <v>0</v>
      </c>
      <c r="F278" s="72">
        <f t="shared" si="4"/>
        <v>0</v>
      </c>
    </row>
    <row r="279" spans="1:6" ht="12.75">
      <c r="A279" s="42" t="e">
        <f t="shared" si="1"/>
        <v>#VALUE!</v>
      </c>
      <c r="B279" s="71">
        <f>'Données brutes production'!A271</f>
        <v>0</v>
      </c>
      <c r="C279" s="71">
        <f>'Données brutes production'!R271</f>
        <v>0</v>
      </c>
      <c r="D279" s="74">
        <f t="shared" si="2"/>
        <v>0</v>
      </c>
      <c r="E279" s="75">
        <f t="shared" si="3"/>
        <v>0</v>
      </c>
      <c r="F279" s="72">
        <f t="shared" si="4"/>
        <v>0</v>
      </c>
    </row>
    <row r="280" spans="1:6" ht="12.75">
      <c r="A280" s="42" t="e">
        <f t="shared" si="1"/>
        <v>#VALUE!</v>
      </c>
      <c r="B280" s="71">
        <f>'Données brutes production'!A272</f>
        <v>0</v>
      </c>
      <c r="C280" s="71">
        <f>'Données brutes production'!R272</f>
        <v>0</v>
      </c>
      <c r="D280" s="74">
        <f t="shared" si="2"/>
        <v>0</v>
      </c>
      <c r="E280" s="75">
        <f t="shared" si="3"/>
        <v>0</v>
      </c>
      <c r="F280" s="72">
        <f t="shared" si="4"/>
        <v>0</v>
      </c>
    </row>
    <row r="281" spans="1:6" ht="12.75">
      <c r="A281" s="42" t="e">
        <f t="shared" si="1"/>
        <v>#VALUE!</v>
      </c>
      <c r="B281" s="71">
        <f>'Données brutes production'!A273</f>
        <v>0</v>
      </c>
      <c r="C281" s="71">
        <f>'Données brutes production'!R273</f>
        <v>0</v>
      </c>
      <c r="D281" s="74">
        <f t="shared" si="2"/>
        <v>0</v>
      </c>
      <c r="E281" s="75">
        <f t="shared" si="3"/>
        <v>0</v>
      </c>
      <c r="F281" s="72">
        <f t="shared" si="4"/>
        <v>0</v>
      </c>
    </row>
    <row r="282" spans="1:6" ht="12.75">
      <c r="A282" s="42" t="e">
        <f t="shared" si="1"/>
        <v>#VALUE!</v>
      </c>
      <c r="B282" s="71">
        <f>'Données brutes production'!A274</f>
        <v>0</v>
      </c>
      <c r="C282" s="71">
        <f>'Données brutes production'!R274</f>
        <v>0</v>
      </c>
      <c r="D282" s="74">
        <f t="shared" si="2"/>
        <v>0</v>
      </c>
      <c r="E282" s="75">
        <f t="shared" si="3"/>
        <v>0</v>
      </c>
      <c r="F282" s="72">
        <f t="shared" si="4"/>
        <v>0</v>
      </c>
    </row>
    <row r="283" spans="1:6" ht="12.75">
      <c r="A283" s="42" t="e">
        <f t="shared" si="1"/>
        <v>#VALUE!</v>
      </c>
      <c r="B283" s="71">
        <f>'Données brutes production'!A275</f>
        <v>0</v>
      </c>
      <c r="C283" s="71">
        <f>'Données brutes production'!R275</f>
        <v>0</v>
      </c>
      <c r="D283" s="74">
        <f t="shared" si="2"/>
        <v>0</v>
      </c>
      <c r="E283" s="75">
        <f t="shared" si="3"/>
        <v>0</v>
      </c>
      <c r="F283" s="72">
        <f t="shared" si="4"/>
        <v>0</v>
      </c>
    </row>
    <row r="284" spans="1:6" ht="12.75">
      <c r="A284" s="42" t="e">
        <f t="shared" si="1"/>
        <v>#VALUE!</v>
      </c>
      <c r="B284" s="71">
        <f>'Données brutes production'!A276</f>
        <v>0</v>
      </c>
      <c r="C284" s="71">
        <f>'Données brutes production'!R276</f>
        <v>0</v>
      </c>
      <c r="D284" s="74">
        <f t="shared" si="2"/>
        <v>0</v>
      </c>
      <c r="E284" s="75">
        <f t="shared" si="3"/>
        <v>0</v>
      </c>
      <c r="F284" s="72">
        <f t="shared" si="4"/>
        <v>0</v>
      </c>
    </row>
    <row r="285" spans="1:6" ht="12.75">
      <c r="A285" s="42" t="e">
        <f t="shared" si="1"/>
        <v>#VALUE!</v>
      </c>
      <c r="B285" s="71">
        <f>'Données brutes production'!A277</f>
        <v>0</v>
      </c>
      <c r="C285" s="71">
        <f>'Données brutes production'!R277</f>
        <v>0</v>
      </c>
      <c r="D285" s="74">
        <f t="shared" si="2"/>
        <v>0</v>
      </c>
      <c r="E285" s="75">
        <f t="shared" si="3"/>
        <v>0</v>
      </c>
      <c r="F285" s="72">
        <f t="shared" si="4"/>
        <v>0</v>
      </c>
    </row>
    <row r="286" spans="1:6" ht="12.75">
      <c r="A286" s="42" t="e">
        <f t="shared" si="1"/>
        <v>#VALUE!</v>
      </c>
      <c r="B286" s="71">
        <f>'Données brutes production'!A278</f>
        <v>0</v>
      </c>
      <c r="C286" s="71">
        <f>'Données brutes production'!R278</f>
        <v>0</v>
      </c>
      <c r="D286" s="74">
        <f t="shared" si="2"/>
        <v>0</v>
      </c>
      <c r="E286" s="75">
        <f t="shared" si="3"/>
        <v>0</v>
      </c>
      <c r="F286" s="72">
        <f t="shared" si="4"/>
        <v>0</v>
      </c>
    </row>
    <row r="287" spans="1:6" ht="12.75">
      <c r="A287" s="42" t="e">
        <f t="shared" si="1"/>
        <v>#VALUE!</v>
      </c>
      <c r="B287" s="71">
        <f>'Données brutes production'!A279</f>
        <v>0</v>
      </c>
      <c r="C287" s="71">
        <f>'Données brutes production'!R279</f>
        <v>0</v>
      </c>
      <c r="D287" s="74">
        <f t="shared" si="2"/>
        <v>0</v>
      </c>
      <c r="E287" s="75">
        <f t="shared" si="3"/>
        <v>0</v>
      </c>
      <c r="F287" s="72">
        <f t="shared" si="4"/>
        <v>0</v>
      </c>
    </row>
    <row r="288" spans="1:6" ht="12.75">
      <c r="A288" s="42" t="e">
        <f t="shared" si="1"/>
        <v>#VALUE!</v>
      </c>
      <c r="B288" s="71">
        <f>'Données brutes production'!A280</f>
        <v>0</v>
      </c>
      <c r="C288" s="71">
        <f>'Données brutes production'!R280</f>
        <v>0</v>
      </c>
      <c r="D288" s="74">
        <f t="shared" si="2"/>
        <v>0</v>
      </c>
      <c r="E288" s="75">
        <f t="shared" si="3"/>
        <v>0</v>
      </c>
      <c r="F288" s="72">
        <f t="shared" si="4"/>
        <v>0</v>
      </c>
    </row>
    <row r="289" spans="1:6" ht="12.75">
      <c r="A289" s="42" t="e">
        <f t="shared" si="1"/>
        <v>#VALUE!</v>
      </c>
      <c r="B289" s="71">
        <f>'Données brutes production'!A281</f>
        <v>0</v>
      </c>
      <c r="C289" s="71">
        <f>'Données brutes production'!R281</f>
        <v>0</v>
      </c>
      <c r="D289" s="74">
        <f t="shared" si="2"/>
        <v>0</v>
      </c>
      <c r="E289" s="75">
        <f t="shared" si="3"/>
        <v>0</v>
      </c>
      <c r="F289" s="72">
        <f t="shared" si="4"/>
        <v>0</v>
      </c>
    </row>
    <row r="290" spans="1:6" ht="12.75">
      <c r="A290" s="42" t="e">
        <f t="shared" si="1"/>
        <v>#VALUE!</v>
      </c>
      <c r="B290" s="71">
        <f>'Données brutes production'!A282</f>
        <v>0</v>
      </c>
      <c r="C290" s="71">
        <f>'Données brutes production'!R282</f>
        <v>0</v>
      </c>
      <c r="D290" s="74">
        <f t="shared" si="2"/>
        <v>0</v>
      </c>
      <c r="E290" s="75">
        <f t="shared" si="3"/>
        <v>0</v>
      </c>
      <c r="F290" s="72">
        <f t="shared" si="4"/>
        <v>0</v>
      </c>
    </row>
    <row r="291" spans="1:6" ht="12.75">
      <c r="A291" s="42" t="e">
        <f t="shared" si="1"/>
        <v>#VALUE!</v>
      </c>
      <c r="B291" s="71">
        <f>'Données brutes production'!A283</f>
        <v>0</v>
      </c>
      <c r="C291" s="71">
        <f>'Données brutes production'!R283</f>
        <v>0</v>
      </c>
      <c r="D291" s="74">
        <f t="shared" si="2"/>
        <v>0</v>
      </c>
      <c r="E291" s="75">
        <f t="shared" si="3"/>
        <v>0</v>
      </c>
      <c r="F291" s="72">
        <f t="shared" si="4"/>
        <v>0</v>
      </c>
    </row>
    <row r="292" spans="1:6" ht="12.75">
      <c r="A292" s="42" t="e">
        <f t="shared" si="1"/>
        <v>#VALUE!</v>
      </c>
      <c r="B292" s="71">
        <f>'Données brutes production'!A284</f>
        <v>0</v>
      </c>
      <c r="C292" s="71">
        <f>'Données brutes production'!R284</f>
        <v>0</v>
      </c>
      <c r="D292" s="74">
        <f t="shared" si="2"/>
        <v>0</v>
      </c>
      <c r="E292" s="75">
        <f t="shared" si="3"/>
        <v>0</v>
      </c>
      <c r="F292" s="72">
        <f t="shared" si="4"/>
        <v>0</v>
      </c>
    </row>
    <row r="293" spans="1:6" ht="12.75">
      <c r="A293" s="42" t="e">
        <f t="shared" si="1"/>
        <v>#VALUE!</v>
      </c>
      <c r="B293" s="71">
        <f>'Données brutes production'!A285</f>
        <v>0</v>
      </c>
      <c r="C293" s="71">
        <f>'Données brutes production'!R285</f>
        <v>0</v>
      </c>
      <c r="D293" s="74">
        <f t="shared" si="2"/>
        <v>0</v>
      </c>
      <c r="E293" s="75">
        <f t="shared" si="3"/>
        <v>0</v>
      </c>
      <c r="F293" s="72">
        <f t="shared" si="4"/>
        <v>0</v>
      </c>
    </row>
    <row r="294" spans="1:6" ht="12.75">
      <c r="A294" s="42" t="e">
        <f t="shared" si="1"/>
        <v>#VALUE!</v>
      </c>
      <c r="B294" s="71">
        <f>'Données brutes production'!A286</f>
        <v>0</v>
      </c>
      <c r="C294" s="71">
        <f>'Données brutes production'!R286</f>
        <v>0</v>
      </c>
      <c r="D294" s="74">
        <f t="shared" si="2"/>
        <v>0</v>
      </c>
      <c r="E294" s="75">
        <f t="shared" si="3"/>
        <v>0</v>
      </c>
      <c r="F294" s="72">
        <f t="shared" si="4"/>
        <v>0</v>
      </c>
    </row>
    <row r="295" spans="1:6" ht="12.75">
      <c r="A295" s="42" t="e">
        <f t="shared" si="1"/>
        <v>#VALUE!</v>
      </c>
      <c r="B295" s="71">
        <f>'Données brutes production'!A287</f>
        <v>0</v>
      </c>
      <c r="C295" s="71">
        <f>'Données brutes production'!R287</f>
        <v>0</v>
      </c>
      <c r="D295" s="74">
        <f t="shared" si="2"/>
        <v>0</v>
      </c>
      <c r="E295" s="75">
        <f t="shared" si="3"/>
        <v>0</v>
      </c>
      <c r="F295" s="72">
        <f t="shared" si="4"/>
        <v>0</v>
      </c>
    </row>
    <row r="296" spans="1:6" ht="12.75">
      <c r="A296" s="42" t="e">
        <f t="shared" si="1"/>
        <v>#VALUE!</v>
      </c>
      <c r="B296" s="71">
        <f>'Données brutes production'!A288</f>
        <v>0</v>
      </c>
      <c r="C296" s="71">
        <f>'Données brutes production'!R288</f>
        <v>0</v>
      </c>
      <c r="D296" s="74">
        <f t="shared" si="2"/>
        <v>0</v>
      </c>
      <c r="E296" s="75">
        <f t="shared" si="3"/>
        <v>0</v>
      </c>
      <c r="F296" s="72">
        <f t="shared" si="4"/>
        <v>0</v>
      </c>
    </row>
    <row r="297" spans="1:6" ht="12.75">
      <c r="A297" s="42" t="e">
        <f t="shared" si="1"/>
        <v>#VALUE!</v>
      </c>
      <c r="B297" s="71">
        <f>'Données brutes production'!A289</f>
        <v>0</v>
      </c>
      <c r="C297" s="71">
        <f>'Données brutes production'!R289</f>
        <v>0</v>
      </c>
      <c r="D297" s="74">
        <f t="shared" si="2"/>
        <v>0</v>
      </c>
      <c r="E297" s="75">
        <f t="shared" si="3"/>
        <v>0</v>
      </c>
      <c r="F297" s="72">
        <f t="shared" si="4"/>
        <v>0</v>
      </c>
    </row>
    <row r="298" spans="1:6" ht="12.75">
      <c r="A298" s="42" t="e">
        <f t="shared" si="1"/>
        <v>#VALUE!</v>
      </c>
      <c r="B298" s="71">
        <f>'Données brutes production'!A290</f>
        <v>0</v>
      </c>
      <c r="C298" s="71">
        <f>'Données brutes production'!R290</f>
        <v>0</v>
      </c>
      <c r="D298" s="74">
        <f t="shared" si="2"/>
        <v>0</v>
      </c>
      <c r="E298" s="75">
        <f t="shared" si="3"/>
        <v>0</v>
      </c>
      <c r="F298" s="72">
        <f t="shared" si="4"/>
        <v>0</v>
      </c>
    </row>
    <row r="299" spans="1:6" ht="12.75">
      <c r="A299" s="42" t="e">
        <f t="shared" si="1"/>
        <v>#VALUE!</v>
      </c>
      <c r="B299" s="71">
        <f>'Données brutes production'!A291</f>
        <v>0</v>
      </c>
      <c r="C299" s="71">
        <f>'Données brutes production'!R291</f>
        <v>0</v>
      </c>
      <c r="D299" s="74">
        <f t="shared" si="2"/>
        <v>0</v>
      </c>
      <c r="E299" s="75">
        <f t="shared" si="3"/>
        <v>0</v>
      </c>
      <c r="F299" s="72">
        <f t="shared" si="4"/>
        <v>0</v>
      </c>
    </row>
    <row r="300" spans="1:6" ht="12.75">
      <c r="A300" s="42" t="e">
        <f t="shared" si="1"/>
        <v>#VALUE!</v>
      </c>
      <c r="B300" s="71">
        <f>'Données brutes production'!A292</f>
        <v>0</v>
      </c>
      <c r="C300" s="71">
        <f>'Données brutes production'!R292</f>
        <v>0</v>
      </c>
      <c r="D300" s="74">
        <f t="shared" si="2"/>
        <v>0</v>
      </c>
      <c r="E300" s="75">
        <f t="shared" si="3"/>
        <v>0</v>
      </c>
      <c r="F300" s="72">
        <f t="shared" si="4"/>
        <v>0</v>
      </c>
    </row>
    <row r="301" spans="1:6" ht="12.75">
      <c r="A301" s="42" t="e">
        <f t="shared" si="1"/>
        <v>#VALUE!</v>
      </c>
      <c r="B301" s="71">
        <f>'Données brutes production'!A293</f>
        <v>0</v>
      </c>
      <c r="C301" s="71">
        <f>'Données brutes production'!R293</f>
        <v>0</v>
      </c>
      <c r="D301" s="74">
        <f t="shared" si="2"/>
        <v>0</v>
      </c>
      <c r="E301" s="75">
        <f t="shared" si="3"/>
        <v>0</v>
      </c>
      <c r="F301" s="72">
        <f t="shared" si="4"/>
        <v>0</v>
      </c>
    </row>
    <row r="302" spans="1:6" ht="12.75">
      <c r="A302" s="42" t="e">
        <f t="shared" si="1"/>
        <v>#VALUE!</v>
      </c>
      <c r="B302" s="71">
        <f>'Données brutes production'!A294</f>
        <v>0</v>
      </c>
      <c r="C302" s="71">
        <f>'Données brutes production'!R294</f>
        <v>0</v>
      </c>
      <c r="D302" s="74">
        <f t="shared" si="2"/>
        <v>0</v>
      </c>
      <c r="E302" s="75">
        <f t="shared" si="3"/>
        <v>0</v>
      </c>
      <c r="F302" s="72">
        <f t="shared" si="4"/>
        <v>0</v>
      </c>
    </row>
    <row r="303" spans="1:6" ht="12.75">
      <c r="A303" s="42" t="e">
        <f t="shared" si="1"/>
        <v>#VALUE!</v>
      </c>
      <c r="B303" s="71">
        <f>'Données brutes production'!A295</f>
        <v>0</v>
      </c>
      <c r="C303" s="71">
        <f>'Données brutes production'!R295</f>
        <v>0</v>
      </c>
      <c r="D303" s="74">
        <f t="shared" si="2"/>
        <v>0</v>
      </c>
      <c r="E303" s="75">
        <f t="shared" si="3"/>
        <v>0</v>
      </c>
      <c r="F303" s="72">
        <f t="shared" si="4"/>
        <v>0</v>
      </c>
    </row>
    <row r="304" spans="1:6" ht="12.75">
      <c r="A304" s="42" t="e">
        <f t="shared" si="1"/>
        <v>#VALUE!</v>
      </c>
      <c r="B304" s="71">
        <f>'Données brutes production'!A296</f>
        <v>0</v>
      </c>
      <c r="C304" s="71">
        <f>'Données brutes production'!R296</f>
        <v>0</v>
      </c>
      <c r="D304" s="74">
        <f t="shared" si="2"/>
        <v>0</v>
      </c>
      <c r="E304" s="75">
        <f t="shared" si="3"/>
        <v>0</v>
      </c>
      <c r="F304" s="72">
        <f t="shared" si="4"/>
        <v>0</v>
      </c>
    </row>
    <row r="305" spans="1:6" ht="12.75">
      <c r="A305" s="42" t="e">
        <f t="shared" si="1"/>
        <v>#VALUE!</v>
      </c>
      <c r="B305" s="71">
        <f>'Données brutes production'!A297</f>
        <v>0</v>
      </c>
      <c r="C305" s="71">
        <f>'Données brutes production'!R297</f>
        <v>0</v>
      </c>
      <c r="D305" s="74">
        <f t="shared" si="2"/>
        <v>0</v>
      </c>
      <c r="E305" s="75">
        <f t="shared" si="3"/>
        <v>0</v>
      </c>
      <c r="F305" s="72">
        <f t="shared" si="4"/>
        <v>0</v>
      </c>
    </row>
    <row r="306" spans="1:6" ht="12.75">
      <c r="A306" s="42" t="e">
        <f t="shared" si="1"/>
        <v>#VALUE!</v>
      </c>
      <c r="B306" s="71">
        <f>'Données brutes production'!A298</f>
        <v>0</v>
      </c>
      <c r="C306" s="71">
        <f>'Données brutes production'!R298</f>
        <v>0</v>
      </c>
      <c r="D306" s="74">
        <f t="shared" si="2"/>
        <v>0</v>
      </c>
      <c r="E306" s="75">
        <f t="shared" si="3"/>
        <v>0</v>
      </c>
      <c r="F306" s="72">
        <f t="shared" si="4"/>
        <v>0</v>
      </c>
    </row>
    <row r="307" spans="1:6" ht="12.75">
      <c r="A307" s="42" t="e">
        <f t="shared" si="1"/>
        <v>#VALUE!</v>
      </c>
      <c r="B307" s="71">
        <f>'Données brutes production'!A299</f>
        <v>0</v>
      </c>
      <c r="C307" s="71">
        <f>'Données brutes production'!R299</f>
        <v>0</v>
      </c>
      <c r="D307" s="74">
        <f t="shared" si="2"/>
        <v>0</v>
      </c>
      <c r="E307" s="75">
        <f t="shared" si="3"/>
        <v>0</v>
      </c>
      <c r="F307" s="72">
        <f t="shared" si="4"/>
        <v>0</v>
      </c>
    </row>
    <row r="308" spans="1:6" ht="12.75">
      <c r="A308" s="42" t="e">
        <f t="shared" si="1"/>
        <v>#VALUE!</v>
      </c>
      <c r="B308" s="71">
        <f>'Données brutes production'!A300</f>
        <v>0</v>
      </c>
      <c r="C308" s="71">
        <f>'Données brutes production'!R300</f>
        <v>0</v>
      </c>
      <c r="D308" s="74">
        <f t="shared" si="2"/>
        <v>0</v>
      </c>
      <c r="E308" s="75">
        <f t="shared" si="3"/>
        <v>0</v>
      </c>
      <c r="F308" s="72">
        <f t="shared" si="4"/>
        <v>0</v>
      </c>
    </row>
    <row r="309" spans="1:6" ht="12.75">
      <c r="A309" s="42" t="e">
        <f t="shared" si="1"/>
        <v>#VALUE!</v>
      </c>
      <c r="B309" s="71">
        <f>'Données brutes production'!A301</f>
        <v>0</v>
      </c>
      <c r="C309" s="71">
        <f>'Données brutes production'!R301</f>
        <v>0</v>
      </c>
      <c r="D309" s="74">
        <f t="shared" si="2"/>
        <v>0</v>
      </c>
      <c r="E309" s="75">
        <f t="shared" si="3"/>
        <v>0</v>
      </c>
      <c r="F309" s="72">
        <f t="shared" si="4"/>
        <v>0</v>
      </c>
    </row>
    <row r="310" spans="1:6" ht="12.75">
      <c r="A310" s="42" t="e">
        <f t="shared" si="1"/>
        <v>#VALUE!</v>
      </c>
      <c r="B310" s="71">
        <f>'Données brutes production'!A302</f>
        <v>0</v>
      </c>
      <c r="C310" s="71">
        <f>'Données brutes production'!R302</f>
        <v>0</v>
      </c>
      <c r="D310" s="74">
        <f t="shared" si="2"/>
        <v>0</v>
      </c>
      <c r="E310" s="75">
        <f t="shared" si="3"/>
        <v>0</v>
      </c>
      <c r="F310" s="72">
        <f t="shared" si="4"/>
        <v>0</v>
      </c>
    </row>
    <row r="311" spans="1:6" ht="12.75">
      <c r="A311" s="42" t="e">
        <f t="shared" si="1"/>
        <v>#VALUE!</v>
      </c>
      <c r="B311" s="71">
        <f>'Données brutes production'!A303</f>
        <v>0</v>
      </c>
      <c r="C311" s="71">
        <f>'Données brutes production'!R303</f>
        <v>0</v>
      </c>
      <c r="D311" s="74">
        <f t="shared" si="2"/>
        <v>0</v>
      </c>
      <c r="E311" s="75">
        <f t="shared" si="3"/>
        <v>0</v>
      </c>
      <c r="F311" s="72">
        <f t="shared" si="4"/>
        <v>0</v>
      </c>
    </row>
    <row r="312" spans="1:6" ht="12.75">
      <c r="A312" s="42" t="e">
        <f t="shared" si="1"/>
        <v>#VALUE!</v>
      </c>
      <c r="B312" s="71">
        <f>'Données brutes production'!A304</f>
        <v>0</v>
      </c>
      <c r="C312" s="71">
        <f>'Données brutes production'!R304</f>
        <v>0</v>
      </c>
      <c r="D312" s="74">
        <f t="shared" si="2"/>
        <v>0</v>
      </c>
      <c r="E312" s="75">
        <f t="shared" si="3"/>
        <v>0</v>
      </c>
      <c r="F312" s="72">
        <f t="shared" si="4"/>
        <v>0</v>
      </c>
    </row>
    <row r="313" spans="1:6" ht="12.75">
      <c r="A313" s="42" t="e">
        <f t="shared" si="1"/>
        <v>#VALUE!</v>
      </c>
      <c r="B313" s="71">
        <f>'Données brutes production'!A305</f>
        <v>0</v>
      </c>
      <c r="C313" s="71">
        <f>'Données brutes production'!R305</f>
        <v>0</v>
      </c>
      <c r="D313" s="74">
        <f t="shared" si="2"/>
        <v>0</v>
      </c>
      <c r="E313" s="75">
        <f t="shared" si="3"/>
        <v>0</v>
      </c>
      <c r="F313" s="72">
        <f t="shared" si="4"/>
        <v>0</v>
      </c>
    </row>
    <row r="314" spans="1:6" ht="12.75">
      <c r="A314" s="42" t="e">
        <f t="shared" si="1"/>
        <v>#VALUE!</v>
      </c>
      <c r="B314" s="71">
        <f>'Données brutes production'!A306</f>
        <v>0</v>
      </c>
      <c r="C314" s="71">
        <f>'Données brutes production'!R306</f>
        <v>0</v>
      </c>
      <c r="D314" s="74">
        <f t="shared" si="2"/>
        <v>0</v>
      </c>
      <c r="E314" s="75">
        <f t="shared" si="3"/>
        <v>0</v>
      </c>
      <c r="F314" s="72">
        <f t="shared" si="4"/>
        <v>0</v>
      </c>
    </row>
    <row r="315" spans="1:6" ht="12.75">
      <c r="A315" s="42" t="e">
        <f t="shared" si="1"/>
        <v>#VALUE!</v>
      </c>
      <c r="B315" s="71">
        <f>'Données brutes production'!A307</f>
        <v>0</v>
      </c>
      <c r="C315" s="71">
        <f>'Données brutes production'!R307</f>
        <v>0</v>
      </c>
      <c r="D315" s="74">
        <f t="shared" si="2"/>
        <v>0</v>
      </c>
      <c r="E315" s="75">
        <f t="shared" si="3"/>
        <v>0</v>
      </c>
      <c r="F315" s="72">
        <f t="shared" si="4"/>
        <v>0</v>
      </c>
    </row>
    <row r="316" spans="1:6" ht="12.75">
      <c r="A316" s="42" t="e">
        <f t="shared" si="1"/>
        <v>#VALUE!</v>
      </c>
      <c r="B316" s="71">
        <f>'Données brutes production'!A308</f>
        <v>0</v>
      </c>
      <c r="C316" s="71">
        <f>'Données brutes production'!R308</f>
        <v>0</v>
      </c>
      <c r="D316" s="74">
        <f t="shared" si="2"/>
        <v>0</v>
      </c>
      <c r="E316" s="75">
        <f t="shared" si="3"/>
        <v>0</v>
      </c>
      <c r="F316" s="72">
        <f t="shared" si="4"/>
        <v>0</v>
      </c>
    </row>
    <row r="317" spans="1:6" ht="12.75">
      <c r="A317" s="42" t="e">
        <f t="shared" si="1"/>
        <v>#VALUE!</v>
      </c>
      <c r="B317" s="71">
        <f>'Données brutes production'!A309</f>
        <v>0</v>
      </c>
      <c r="C317" s="71">
        <f>'Données brutes production'!R309</f>
        <v>0</v>
      </c>
      <c r="D317" s="74">
        <f t="shared" si="2"/>
        <v>0</v>
      </c>
      <c r="E317" s="75">
        <f t="shared" si="3"/>
        <v>0</v>
      </c>
      <c r="F317" s="72">
        <f t="shared" si="4"/>
        <v>0</v>
      </c>
    </row>
    <row r="318" spans="1:6" ht="12.75">
      <c r="A318" s="42" t="e">
        <f t="shared" si="1"/>
        <v>#VALUE!</v>
      </c>
      <c r="B318" s="71">
        <f>'Données brutes production'!A310</f>
        <v>0</v>
      </c>
      <c r="C318" s="71">
        <f>'Données brutes production'!R310</f>
        <v>0</v>
      </c>
      <c r="D318" s="74">
        <f t="shared" si="2"/>
        <v>0</v>
      </c>
      <c r="E318" s="75">
        <f t="shared" si="3"/>
        <v>0</v>
      </c>
      <c r="F318" s="72">
        <f t="shared" si="4"/>
        <v>0</v>
      </c>
    </row>
    <row r="319" spans="1:6" ht="12.75">
      <c r="A319" s="42" t="e">
        <f t="shared" si="1"/>
        <v>#VALUE!</v>
      </c>
      <c r="B319" s="71">
        <f>'Données brutes production'!A311</f>
        <v>0</v>
      </c>
      <c r="C319" s="71">
        <f>'Données brutes production'!R311</f>
        <v>0</v>
      </c>
      <c r="D319" s="74">
        <f t="shared" si="2"/>
        <v>0</v>
      </c>
      <c r="E319" s="75">
        <f t="shared" si="3"/>
        <v>0</v>
      </c>
      <c r="F319" s="72">
        <f t="shared" si="4"/>
        <v>0</v>
      </c>
    </row>
    <row r="320" spans="1:6" ht="12.75">
      <c r="A320" s="42" t="e">
        <f t="shared" si="1"/>
        <v>#VALUE!</v>
      </c>
      <c r="B320" s="71">
        <f>'Données brutes production'!A312</f>
        <v>0</v>
      </c>
      <c r="C320" s="71">
        <f>'Données brutes production'!R312</f>
        <v>0</v>
      </c>
      <c r="D320" s="74">
        <f t="shared" si="2"/>
        <v>0</v>
      </c>
      <c r="E320" s="75">
        <f t="shared" si="3"/>
        <v>0</v>
      </c>
      <c r="F320" s="72">
        <f t="shared" si="4"/>
        <v>0</v>
      </c>
    </row>
    <row r="321" spans="1:6" ht="12.75">
      <c r="A321" s="42" t="e">
        <f t="shared" si="1"/>
        <v>#VALUE!</v>
      </c>
      <c r="B321" s="71">
        <f>'Données brutes production'!A313</f>
        <v>0</v>
      </c>
      <c r="C321" s="71">
        <f>'Données brutes production'!R313</f>
        <v>0</v>
      </c>
      <c r="D321" s="74">
        <f t="shared" si="2"/>
        <v>0</v>
      </c>
      <c r="E321" s="75">
        <f t="shared" si="3"/>
        <v>0</v>
      </c>
      <c r="F321" s="72">
        <f t="shared" si="4"/>
        <v>0</v>
      </c>
    </row>
    <row r="322" spans="1:6" ht="12.75">
      <c r="A322" s="42" t="e">
        <f t="shared" si="1"/>
        <v>#VALUE!</v>
      </c>
      <c r="B322" s="71">
        <f>'Données brutes production'!A314</f>
        <v>0</v>
      </c>
      <c r="C322" s="71">
        <f>'Données brutes production'!R314</f>
        <v>0</v>
      </c>
      <c r="D322" s="74">
        <f t="shared" si="2"/>
        <v>0</v>
      </c>
      <c r="E322" s="75">
        <f t="shared" si="3"/>
        <v>0</v>
      </c>
      <c r="F322" s="72">
        <f t="shared" si="4"/>
        <v>0</v>
      </c>
    </row>
    <row r="323" spans="1:6" ht="12.75">
      <c r="A323" s="42" t="e">
        <f t="shared" si="1"/>
        <v>#VALUE!</v>
      </c>
      <c r="B323" s="71">
        <f>'Données brutes production'!A315</f>
        <v>0</v>
      </c>
      <c r="C323" s="71">
        <f>'Données brutes production'!R315</f>
        <v>0</v>
      </c>
      <c r="D323" s="74">
        <f t="shared" si="2"/>
        <v>0</v>
      </c>
      <c r="E323" s="75">
        <f t="shared" si="3"/>
        <v>0</v>
      </c>
      <c r="F323" s="72">
        <f t="shared" si="4"/>
        <v>0</v>
      </c>
    </row>
    <row r="324" spans="1:6" ht="12.75">
      <c r="A324" s="42" t="e">
        <f t="shared" si="1"/>
        <v>#VALUE!</v>
      </c>
      <c r="B324" s="71">
        <f>'Données brutes production'!A316</f>
        <v>0</v>
      </c>
      <c r="C324" s="71">
        <f>'Données brutes production'!R316</f>
        <v>0</v>
      </c>
      <c r="D324" s="74">
        <f t="shared" si="2"/>
        <v>0</v>
      </c>
      <c r="E324" s="75">
        <f t="shared" si="3"/>
        <v>0</v>
      </c>
      <c r="F324" s="72">
        <f t="shared" si="4"/>
        <v>0</v>
      </c>
    </row>
    <row r="325" spans="1:6" ht="12.75">
      <c r="A325" s="42" t="e">
        <f t="shared" si="1"/>
        <v>#VALUE!</v>
      </c>
      <c r="B325" s="71">
        <f>'Données brutes production'!A317</f>
        <v>0</v>
      </c>
      <c r="C325" s="71">
        <f>'Données brutes production'!R317</f>
        <v>0</v>
      </c>
      <c r="D325" s="74">
        <f t="shared" si="2"/>
        <v>0</v>
      </c>
      <c r="E325" s="75">
        <f t="shared" si="3"/>
        <v>0</v>
      </c>
      <c r="F325" s="72">
        <f t="shared" si="4"/>
        <v>0</v>
      </c>
    </row>
    <row r="326" spans="1:6" ht="12.75">
      <c r="A326" s="42" t="e">
        <f t="shared" si="1"/>
        <v>#VALUE!</v>
      </c>
      <c r="B326" s="71">
        <f>'Données brutes production'!A318</f>
        <v>0</v>
      </c>
      <c r="C326" s="71">
        <f>'Données brutes production'!R318</f>
        <v>0</v>
      </c>
      <c r="D326" s="74">
        <f t="shared" si="2"/>
        <v>0</v>
      </c>
      <c r="E326" s="75">
        <f t="shared" si="3"/>
        <v>0</v>
      </c>
      <c r="F326" s="72">
        <f t="shared" si="4"/>
        <v>0</v>
      </c>
    </row>
    <row r="327" spans="1:6" ht="12.75">
      <c r="A327" s="42" t="e">
        <f t="shared" si="1"/>
        <v>#VALUE!</v>
      </c>
      <c r="B327" s="71">
        <f>'Données brutes production'!A319</f>
        <v>0</v>
      </c>
      <c r="C327" s="71">
        <f>'Données brutes production'!R319</f>
        <v>0</v>
      </c>
      <c r="D327" s="74">
        <f t="shared" si="2"/>
        <v>0</v>
      </c>
      <c r="E327" s="75">
        <f t="shared" si="3"/>
        <v>0</v>
      </c>
      <c r="F327" s="72">
        <f t="shared" si="4"/>
        <v>0</v>
      </c>
    </row>
    <row r="328" spans="1:6" ht="12.75">
      <c r="A328" s="42" t="e">
        <f t="shared" si="1"/>
        <v>#VALUE!</v>
      </c>
      <c r="B328" s="71">
        <f>'Données brutes production'!A320</f>
        <v>0</v>
      </c>
      <c r="C328" s="71">
        <f>'Données brutes production'!R320</f>
        <v>0</v>
      </c>
      <c r="D328" s="74">
        <f t="shared" si="2"/>
        <v>0</v>
      </c>
      <c r="E328" s="75">
        <f t="shared" si="3"/>
        <v>0</v>
      </c>
      <c r="F328" s="72">
        <f t="shared" si="4"/>
        <v>0</v>
      </c>
    </row>
    <row r="329" spans="1:6" ht="12.75">
      <c r="A329" s="42" t="e">
        <f t="shared" si="1"/>
        <v>#VALUE!</v>
      </c>
      <c r="B329" s="71">
        <f>'Données brutes production'!A321</f>
        <v>0</v>
      </c>
      <c r="C329" s="71">
        <f>'Données brutes production'!R321</f>
        <v>0</v>
      </c>
      <c r="D329" s="74">
        <f t="shared" si="2"/>
        <v>0</v>
      </c>
      <c r="E329" s="75">
        <f t="shared" si="3"/>
        <v>0</v>
      </c>
      <c r="F329" s="72">
        <f t="shared" si="4"/>
        <v>0</v>
      </c>
    </row>
    <row r="330" spans="1:6" ht="12.75">
      <c r="A330" s="42" t="e">
        <f t="shared" si="1"/>
        <v>#VALUE!</v>
      </c>
      <c r="B330" s="71">
        <f>'Données brutes production'!A322</f>
        <v>0</v>
      </c>
      <c r="C330" s="71">
        <f>'Données brutes production'!R322</f>
        <v>0</v>
      </c>
      <c r="D330" s="74">
        <f t="shared" si="2"/>
        <v>0</v>
      </c>
      <c r="E330" s="75">
        <f t="shared" si="3"/>
        <v>0</v>
      </c>
      <c r="F330" s="72">
        <f t="shared" si="4"/>
        <v>0</v>
      </c>
    </row>
    <row r="331" spans="1:6" ht="12.75">
      <c r="A331" s="42" t="e">
        <f t="shared" si="1"/>
        <v>#VALUE!</v>
      </c>
      <c r="B331" s="71">
        <f>'Données brutes production'!A323</f>
        <v>0</v>
      </c>
      <c r="C331" s="71">
        <f>'Données brutes production'!R323</f>
        <v>0</v>
      </c>
      <c r="D331" s="74">
        <f t="shared" si="2"/>
        <v>0</v>
      </c>
      <c r="E331" s="75">
        <f t="shared" si="3"/>
        <v>0</v>
      </c>
      <c r="F331" s="72">
        <f t="shared" si="4"/>
        <v>0</v>
      </c>
    </row>
    <row r="332" spans="1:6" ht="12.75">
      <c r="A332" s="42" t="e">
        <f t="shared" si="1"/>
        <v>#VALUE!</v>
      </c>
      <c r="B332" s="71">
        <f>'Données brutes production'!A324</f>
        <v>0</v>
      </c>
      <c r="C332" s="71">
        <f>'Données brutes production'!R324</f>
        <v>0</v>
      </c>
      <c r="D332" s="74">
        <f t="shared" si="2"/>
        <v>0</v>
      </c>
      <c r="E332" s="75">
        <f t="shared" si="3"/>
        <v>0</v>
      </c>
      <c r="F332" s="72">
        <f t="shared" si="4"/>
        <v>0</v>
      </c>
    </row>
    <row r="333" spans="1:6" ht="12.75">
      <c r="A333" s="42" t="e">
        <f t="shared" si="1"/>
        <v>#VALUE!</v>
      </c>
      <c r="B333" s="71">
        <f>'Données brutes production'!A325</f>
        <v>0</v>
      </c>
      <c r="C333" s="71">
        <f>'Données brutes production'!R325</f>
        <v>0</v>
      </c>
      <c r="D333" s="74">
        <f t="shared" si="2"/>
        <v>0</v>
      </c>
      <c r="E333" s="75">
        <f t="shared" si="3"/>
        <v>0</v>
      </c>
      <c r="F333" s="72">
        <f t="shared" si="4"/>
        <v>0</v>
      </c>
    </row>
    <row r="334" spans="1:6" ht="12.75">
      <c r="A334" s="42" t="e">
        <f t="shared" si="1"/>
        <v>#VALUE!</v>
      </c>
      <c r="B334" s="71">
        <f>'Données brutes production'!A326</f>
        <v>0</v>
      </c>
      <c r="C334" s="71">
        <f>'Données brutes production'!R326</f>
        <v>0</v>
      </c>
      <c r="D334" s="74">
        <f t="shared" si="2"/>
        <v>0</v>
      </c>
      <c r="E334" s="75">
        <f t="shared" si="3"/>
        <v>0</v>
      </c>
      <c r="F334" s="72">
        <f t="shared" si="4"/>
        <v>0</v>
      </c>
    </row>
    <row r="335" spans="1:6" ht="12.75">
      <c r="A335" s="42" t="e">
        <f t="shared" si="1"/>
        <v>#VALUE!</v>
      </c>
      <c r="B335" s="71">
        <f>'Données brutes production'!A327</f>
        <v>0</v>
      </c>
      <c r="C335" s="71">
        <f>'Données brutes production'!R327</f>
        <v>0</v>
      </c>
      <c r="D335" s="74">
        <f t="shared" si="2"/>
        <v>0</v>
      </c>
      <c r="E335" s="75">
        <f t="shared" si="3"/>
        <v>0</v>
      </c>
      <c r="F335" s="72">
        <f t="shared" si="4"/>
        <v>0</v>
      </c>
    </row>
    <row r="336" spans="1:6" ht="12.75">
      <c r="A336" s="42" t="e">
        <f t="shared" si="1"/>
        <v>#VALUE!</v>
      </c>
      <c r="B336" s="71">
        <f>'Données brutes production'!A328</f>
        <v>0</v>
      </c>
      <c r="C336" s="71">
        <f>'Données brutes production'!R328</f>
        <v>0</v>
      </c>
      <c r="D336" s="74">
        <f t="shared" si="2"/>
        <v>0</v>
      </c>
      <c r="E336" s="75">
        <f t="shared" si="3"/>
        <v>0</v>
      </c>
      <c r="F336" s="72">
        <f t="shared" si="4"/>
        <v>0</v>
      </c>
    </row>
    <row r="337" spans="1:6" ht="12.75">
      <c r="A337" s="42" t="e">
        <f t="shared" si="1"/>
        <v>#VALUE!</v>
      </c>
      <c r="B337" s="71">
        <f>'Données brutes production'!A329</f>
        <v>0</v>
      </c>
      <c r="C337" s="71">
        <f>'Données brutes production'!R329</f>
        <v>0</v>
      </c>
      <c r="D337" s="74">
        <f t="shared" si="2"/>
        <v>0</v>
      </c>
      <c r="E337" s="75">
        <f t="shared" si="3"/>
        <v>0</v>
      </c>
      <c r="F337" s="72">
        <f t="shared" si="4"/>
        <v>0</v>
      </c>
    </row>
    <row r="338" spans="1:6" ht="12.75">
      <c r="A338" s="42" t="e">
        <f t="shared" si="1"/>
        <v>#VALUE!</v>
      </c>
      <c r="B338" s="71">
        <f>'Données brutes production'!A330</f>
        <v>0</v>
      </c>
      <c r="C338" s="71">
        <f>'Données brutes production'!R330</f>
        <v>0</v>
      </c>
      <c r="D338" s="74">
        <f t="shared" si="2"/>
        <v>0</v>
      </c>
      <c r="E338" s="75">
        <f t="shared" si="3"/>
        <v>0</v>
      </c>
      <c r="F338" s="72">
        <f t="shared" si="4"/>
        <v>0</v>
      </c>
    </row>
    <row r="339" spans="1:6" ht="12.75">
      <c r="A339" s="42" t="e">
        <f t="shared" si="1"/>
        <v>#VALUE!</v>
      </c>
      <c r="B339" s="71">
        <f>'Données brutes production'!A331</f>
        <v>0</v>
      </c>
      <c r="C339" s="71">
        <f>'Données brutes production'!R331</f>
        <v>0</v>
      </c>
      <c r="D339" s="74">
        <f t="shared" si="2"/>
        <v>0</v>
      </c>
      <c r="E339" s="75">
        <f t="shared" si="3"/>
        <v>0</v>
      </c>
      <c r="F339" s="72">
        <f t="shared" si="4"/>
        <v>0</v>
      </c>
    </row>
    <row r="340" spans="1:6" ht="12.75">
      <c r="A340" s="42" t="e">
        <f t="shared" si="1"/>
        <v>#VALUE!</v>
      </c>
      <c r="B340" s="71">
        <f>'Données brutes production'!A332</f>
        <v>0</v>
      </c>
      <c r="C340" s="71">
        <f>'Données brutes production'!R332</f>
        <v>0</v>
      </c>
      <c r="D340" s="74">
        <f t="shared" si="2"/>
        <v>0</v>
      </c>
      <c r="E340" s="75">
        <f t="shared" si="3"/>
        <v>0</v>
      </c>
      <c r="F340" s="72">
        <f t="shared" si="4"/>
        <v>0</v>
      </c>
    </row>
    <row r="341" spans="1:6" ht="12.75">
      <c r="A341" s="42" t="e">
        <f t="shared" si="1"/>
        <v>#VALUE!</v>
      </c>
      <c r="B341" s="71">
        <f>'Données brutes production'!A333</f>
        <v>0</v>
      </c>
      <c r="C341" s="71">
        <f>'Données brutes production'!R333</f>
        <v>0</v>
      </c>
      <c r="D341" s="74">
        <f t="shared" si="2"/>
        <v>0</v>
      </c>
      <c r="E341" s="75">
        <f t="shared" si="3"/>
        <v>0</v>
      </c>
      <c r="F341" s="72">
        <f t="shared" si="4"/>
        <v>0</v>
      </c>
    </row>
    <row r="342" spans="1:6" ht="12.75">
      <c r="A342" s="42" t="e">
        <f t="shared" si="1"/>
        <v>#VALUE!</v>
      </c>
      <c r="B342" s="71">
        <f>'Données brutes production'!A334</f>
        <v>0</v>
      </c>
      <c r="C342" s="71">
        <f>'Données brutes production'!R334</f>
        <v>0</v>
      </c>
      <c r="D342" s="74">
        <f t="shared" si="2"/>
        <v>0</v>
      </c>
      <c r="E342" s="75">
        <f t="shared" si="3"/>
        <v>0</v>
      </c>
      <c r="F342" s="72">
        <f t="shared" si="4"/>
        <v>0</v>
      </c>
    </row>
    <row r="343" spans="1:6" ht="12.75">
      <c r="A343" s="42" t="e">
        <f t="shared" si="1"/>
        <v>#VALUE!</v>
      </c>
      <c r="B343" s="71">
        <f>'Données brutes production'!A335</f>
        <v>0</v>
      </c>
      <c r="C343" s="71">
        <f>'Données brutes production'!R335</f>
        <v>0</v>
      </c>
      <c r="D343" s="74">
        <f t="shared" si="2"/>
        <v>0</v>
      </c>
      <c r="E343" s="75">
        <f t="shared" si="3"/>
        <v>0</v>
      </c>
      <c r="F343" s="72">
        <f t="shared" si="4"/>
        <v>0</v>
      </c>
    </row>
    <row r="344" spans="1:6" ht="12.75">
      <c r="A344" s="42" t="e">
        <f t="shared" si="1"/>
        <v>#VALUE!</v>
      </c>
      <c r="B344" s="71">
        <f>'Données brutes production'!A336</f>
        <v>0</v>
      </c>
      <c r="C344" s="71">
        <f>'Données brutes production'!R336</f>
        <v>0</v>
      </c>
      <c r="D344" s="74">
        <f t="shared" si="2"/>
        <v>0</v>
      </c>
      <c r="E344" s="75">
        <f t="shared" si="3"/>
        <v>0</v>
      </c>
      <c r="F344" s="72">
        <f t="shared" si="4"/>
        <v>0</v>
      </c>
    </row>
    <row r="345" spans="1:6" ht="12.75">
      <c r="A345" s="42" t="e">
        <f t="shared" si="1"/>
        <v>#VALUE!</v>
      </c>
      <c r="B345" s="71">
        <f>'Données brutes production'!A337</f>
        <v>0</v>
      </c>
      <c r="C345" s="71">
        <f>'Données brutes production'!R337</f>
        <v>0</v>
      </c>
      <c r="D345" s="74">
        <f t="shared" si="2"/>
        <v>0</v>
      </c>
      <c r="E345" s="75">
        <f t="shared" si="3"/>
        <v>0</v>
      </c>
      <c r="F345" s="72">
        <f t="shared" si="4"/>
        <v>0</v>
      </c>
    </row>
    <row r="346" spans="1:6" ht="12.75">
      <c r="A346" s="42" t="e">
        <f t="shared" si="1"/>
        <v>#VALUE!</v>
      </c>
      <c r="B346" s="71">
        <f>'Données brutes production'!A338</f>
        <v>0</v>
      </c>
      <c r="C346" s="71">
        <f>'Données brutes production'!R338</f>
        <v>0</v>
      </c>
      <c r="D346" s="74">
        <f t="shared" si="2"/>
        <v>0</v>
      </c>
      <c r="E346" s="75">
        <f t="shared" si="3"/>
        <v>0</v>
      </c>
      <c r="F346" s="72">
        <f t="shared" si="4"/>
        <v>0</v>
      </c>
    </row>
    <row r="347" spans="1:6" ht="12.75">
      <c r="A347" s="42" t="e">
        <f t="shared" si="1"/>
        <v>#VALUE!</v>
      </c>
      <c r="B347" s="71">
        <f>'Données brutes production'!A339</f>
        <v>0</v>
      </c>
      <c r="C347" s="71">
        <f>'Données brutes production'!R339</f>
        <v>0</v>
      </c>
      <c r="D347" s="74">
        <f t="shared" si="2"/>
        <v>0</v>
      </c>
      <c r="E347" s="75">
        <f t="shared" si="3"/>
        <v>0</v>
      </c>
      <c r="F347" s="72">
        <f t="shared" si="4"/>
        <v>0</v>
      </c>
    </row>
    <row r="348" spans="1:6" ht="12.75">
      <c r="A348" s="42" t="e">
        <f t="shared" si="1"/>
        <v>#VALUE!</v>
      </c>
      <c r="B348" s="71">
        <f>'Données brutes production'!A340</f>
        <v>0</v>
      </c>
      <c r="C348" s="71">
        <f>'Données brutes production'!R340</f>
        <v>0</v>
      </c>
      <c r="D348" s="74">
        <f t="shared" si="2"/>
        <v>0</v>
      </c>
      <c r="E348" s="75">
        <f t="shared" si="3"/>
        <v>0</v>
      </c>
      <c r="F348" s="72">
        <f t="shared" si="4"/>
        <v>0</v>
      </c>
    </row>
    <row r="349" spans="1:6" ht="12.75">
      <c r="A349" s="42" t="e">
        <f t="shared" si="1"/>
        <v>#VALUE!</v>
      </c>
      <c r="B349" s="71">
        <f>'Données brutes production'!A341</f>
        <v>0</v>
      </c>
      <c r="C349" s="71">
        <f>'Données brutes production'!R341</f>
        <v>0</v>
      </c>
      <c r="D349" s="74">
        <f t="shared" si="2"/>
        <v>0</v>
      </c>
      <c r="E349" s="75">
        <f t="shared" si="3"/>
        <v>0</v>
      </c>
      <c r="F349" s="72">
        <f t="shared" si="4"/>
        <v>0</v>
      </c>
    </row>
    <row r="350" spans="1:6" ht="12.75">
      <c r="A350" s="42" t="e">
        <f t="shared" si="1"/>
        <v>#VALUE!</v>
      </c>
      <c r="B350" s="71">
        <f>'Données brutes production'!A342</f>
        <v>0</v>
      </c>
      <c r="C350" s="71">
        <f>'Données brutes production'!R342</f>
        <v>0</v>
      </c>
      <c r="D350" s="74">
        <f t="shared" si="2"/>
        <v>0</v>
      </c>
      <c r="E350" s="75">
        <f t="shared" si="3"/>
        <v>0</v>
      </c>
      <c r="F350" s="72">
        <f t="shared" si="4"/>
        <v>0</v>
      </c>
    </row>
    <row r="351" spans="1:6" ht="12.75">
      <c r="A351" s="42" t="e">
        <f t="shared" si="1"/>
        <v>#VALUE!</v>
      </c>
      <c r="B351" s="71">
        <f>'Données brutes production'!A343</f>
        <v>0</v>
      </c>
      <c r="C351" s="71">
        <f>'Données brutes production'!R343</f>
        <v>0</v>
      </c>
      <c r="D351" s="74">
        <f t="shared" si="2"/>
        <v>0</v>
      </c>
      <c r="E351" s="75">
        <f t="shared" si="3"/>
        <v>0</v>
      </c>
      <c r="F351" s="72">
        <f t="shared" si="4"/>
        <v>0</v>
      </c>
    </row>
    <row r="352" spans="1:6" ht="12.75">
      <c r="A352" s="42" t="e">
        <f t="shared" si="1"/>
        <v>#VALUE!</v>
      </c>
      <c r="B352" s="71">
        <f>'Données brutes production'!A344</f>
        <v>0</v>
      </c>
      <c r="C352" s="71">
        <f>'Données brutes production'!R344</f>
        <v>0</v>
      </c>
      <c r="D352" s="74">
        <f t="shared" si="2"/>
        <v>0</v>
      </c>
      <c r="E352" s="75">
        <f t="shared" si="3"/>
        <v>0</v>
      </c>
      <c r="F352" s="72">
        <f t="shared" si="4"/>
        <v>0</v>
      </c>
    </row>
    <row r="353" spans="1:6" ht="12.75">
      <c r="A353" s="42" t="e">
        <f t="shared" si="1"/>
        <v>#VALUE!</v>
      </c>
      <c r="B353" s="71">
        <f>'Données brutes production'!A345</f>
        <v>0</v>
      </c>
      <c r="C353" s="71">
        <f>'Données brutes production'!R345</f>
        <v>0</v>
      </c>
      <c r="D353" s="74">
        <f t="shared" si="2"/>
        <v>0</v>
      </c>
      <c r="E353" s="75">
        <f t="shared" si="3"/>
        <v>0</v>
      </c>
      <c r="F353" s="72">
        <f t="shared" si="4"/>
        <v>0</v>
      </c>
    </row>
    <row r="354" spans="1:6" ht="12.75">
      <c r="A354" s="42" t="e">
        <f t="shared" si="1"/>
        <v>#VALUE!</v>
      </c>
      <c r="B354" s="71">
        <f>'Données brutes production'!A346</f>
        <v>0</v>
      </c>
      <c r="C354" s="71">
        <f>'Données brutes production'!R346</f>
        <v>0</v>
      </c>
      <c r="D354" s="74">
        <f t="shared" si="2"/>
        <v>0</v>
      </c>
      <c r="E354" s="75">
        <f t="shared" si="3"/>
        <v>0</v>
      </c>
      <c r="F354" s="72">
        <f t="shared" si="4"/>
        <v>0</v>
      </c>
    </row>
    <row r="355" spans="1:6" ht="12.75">
      <c r="A355" s="42" t="e">
        <f t="shared" si="1"/>
        <v>#VALUE!</v>
      </c>
      <c r="B355" s="71">
        <f>'Données brutes production'!A347</f>
        <v>0</v>
      </c>
      <c r="C355" s="71">
        <f>'Données brutes production'!R347</f>
        <v>0</v>
      </c>
      <c r="D355" s="74">
        <f t="shared" si="2"/>
        <v>0</v>
      </c>
      <c r="E355" s="75">
        <f t="shared" si="3"/>
        <v>0</v>
      </c>
      <c r="F355" s="72">
        <f t="shared" si="4"/>
        <v>0</v>
      </c>
    </row>
    <row r="356" spans="1:6" ht="12.75">
      <c r="A356" s="42" t="e">
        <f t="shared" si="1"/>
        <v>#VALUE!</v>
      </c>
      <c r="B356" s="71">
        <f>'Données brutes production'!A348</f>
        <v>0</v>
      </c>
      <c r="C356" s="71">
        <f>'Données brutes production'!R348</f>
        <v>0</v>
      </c>
      <c r="D356" s="74">
        <f t="shared" si="2"/>
        <v>0</v>
      </c>
      <c r="E356" s="75">
        <f t="shared" si="3"/>
        <v>0</v>
      </c>
      <c r="F356" s="72">
        <f t="shared" si="4"/>
        <v>0</v>
      </c>
    </row>
    <row r="357" spans="1:6" ht="12.75">
      <c r="A357" s="42" t="e">
        <f t="shared" si="1"/>
        <v>#VALUE!</v>
      </c>
      <c r="B357" s="71">
        <f>'Données brutes production'!A349</f>
        <v>0</v>
      </c>
      <c r="C357" s="71">
        <f>'Données brutes production'!R349</f>
        <v>0</v>
      </c>
      <c r="D357" s="74">
        <f t="shared" si="2"/>
        <v>0</v>
      </c>
      <c r="E357" s="75">
        <f t="shared" si="3"/>
        <v>0</v>
      </c>
      <c r="F357" s="72">
        <f t="shared" si="4"/>
        <v>0</v>
      </c>
    </row>
    <row r="358" spans="1:6" ht="12.75">
      <c r="A358" s="42" t="e">
        <f t="shared" si="1"/>
        <v>#VALUE!</v>
      </c>
      <c r="B358" s="71">
        <f>'Données brutes production'!A350</f>
        <v>0</v>
      </c>
      <c r="C358" s="71">
        <f>'Données brutes production'!R350</f>
        <v>0</v>
      </c>
      <c r="D358" s="74">
        <f t="shared" si="2"/>
        <v>0</v>
      </c>
      <c r="E358" s="75">
        <f t="shared" si="3"/>
        <v>0</v>
      </c>
      <c r="F358" s="72">
        <f t="shared" si="4"/>
        <v>0</v>
      </c>
    </row>
    <row r="359" spans="1:6" ht="12.75">
      <c r="A359" s="42" t="e">
        <f t="shared" si="1"/>
        <v>#VALUE!</v>
      </c>
      <c r="B359" s="71">
        <f>'Données brutes production'!A351</f>
        <v>0</v>
      </c>
      <c r="C359" s="71">
        <f>'Données brutes production'!R351</f>
        <v>0</v>
      </c>
      <c r="D359" s="74">
        <f t="shared" si="2"/>
        <v>0</v>
      </c>
      <c r="E359" s="75">
        <f t="shared" si="3"/>
        <v>0</v>
      </c>
      <c r="F359" s="72">
        <f t="shared" si="4"/>
        <v>0</v>
      </c>
    </row>
    <row r="360" spans="1:6" ht="12.75">
      <c r="A360" s="42" t="e">
        <f t="shared" si="1"/>
        <v>#VALUE!</v>
      </c>
      <c r="B360" s="71">
        <f>'Données brutes production'!A352</f>
        <v>0</v>
      </c>
      <c r="C360" s="71">
        <f>'Données brutes production'!R352</f>
        <v>0</v>
      </c>
      <c r="D360" s="74">
        <f t="shared" si="2"/>
        <v>0</v>
      </c>
      <c r="E360" s="75">
        <f t="shared" si="3"/>
        <v>0</v>
      </c>
      <c r="F360" s="72">
        <f t="shared" si="4"/>
        <v>0</v>
      </c>
    </row>
    <row r="361" spans="1:6" ht="12.75">
      <c r="A361" s="42" t="e">
        <f t="shared" si="1"/>
        <v>#VALUE!</v>
      </c>
      <c r="B361" s="71">
        <f>'Données brutes production'!A353</f>
        <v>0</v>
      </c>
      <c r="C361" s="71">
        <f>'Données brutes production'!R353</f>
        <v>0</v>
      </c>
      <c r="D361" s="74">
        <f t="shared" si="2"/>
        <v>0</v>
      </c>
      <c r="E361" s="75">
        <f t="shared" si="3"/>
        <v>0</v>
      </c>
      <c r="F361" s="72">
        <f t="shared" si="4"/>
        <v>0</v>
      </c>
    </row>
    <row r="362" spans="1:6" ht="12.75">
      <c r="A362" s="42" t="e">
        <f t="shared" si="1"/>
        <v>#VALUE!</v>
      </c>
      <c r="B362" s="71">
        <f>'Données brutes production'!A354</f>
        <v>0</v>
      </c>
      <c r="C362" s="71">
        <f>'Données brutes production'!R354</f>
        <v>0</v>
      </c>
      <c r="D362" s="74">
        <f t="shared" si="2"/>
        <v>0</v>
      </c>
      <c r="E362" s="75">
        <f t="shared" si="3"/>
        <v>0</v>
      </c>
      <c r="F362" s="72">
        <f t="shared" si="4"/>
        <v>0</v>
      </c>
    </row>
    <row r="363" spans="1:6" ht="12.75">
      <c r="A363" s="42" t="e">
        <f t="shared" si="1"/>
        <v>#VALUE!</v>
      </c>
      <c r="B363" s="71">
        <f>'Données brutes production'!A355</f>
        <v>0</v>
      </c>
      <c r="C363" s="71">
        <f>'Données brutes production'!R355</f>
        <v>0</v>
      </c>
      <c r="D363" s="74">
        <f t="shared" si="2"/>
        <v>0</v>
      </c>
      <c r="E363" s="75">
        <f t="shared" si="3"/>
        <v>0</v>
      </c>
      <c r="F363" s="72">
        <f t="shared" si="4"/>
        <v>0</v>
      </c>
    </row>
    <row r="364" spans="1:6" ht="12.75">
      <c r="A364" s="42" t="e">
        <f t="shared" si="1"/>
        <v>#VALUE!</v>
      </c>
      <c r="B364" s="71">
        <f>'Données brutes production'!A356</f>
        <v>0</v>
      </c>
      <c r="C364" s="71">
        <f>'Données brutes production'!R356</f>
        <v>0</v>
      </c>
      <c r="D364" s="74">
        <f t="shared" si="2"/>
        <v>0</v>
      </c>
      <c r="E364" s="75">
        <f t="shared" si="3"/>
        <v>0</v>
      </c>
      <c r="F364" s="72">
        <f t="shared" si="4"/>
        <v>0</v>
      </c>
    </row>
    <row r="365" spans="1:6" ht="12.75">
      <c r="A365" s="42" t="e">
        <f t="shared" si="1"/>
        <v>#VALUE!</v>
      </c>
      <c r="B365" s="71">
        <f>'Données brutes production'!A357</f>
        <v>0</v>
      </c>
      <c r="C365" s="71">
        <f>'Données brutes production'!R357</f>
        <v>0</v>
      </c>
      <c r="D365" s="74">
        <f t="shared" si="2"/>
        <v>0</v>
      </c>
      <c r="E365" s="75">
        <f t="shared" si="3"/>
        <v>0</v>
      </c>
      <c r="F365" s="72">
        <f t="shared" si="4"/>
        <v>0</v>
      </c>
    </row>
    <row r="366" spans="1:6" ht="12.75">
      <c r="A366" s="42" t="e">
        <f t="shared" si="1"/>
        <v>#VALUE!</v>
      </c>
      <c r="B366" s="71">
        <f>'Données brutes production'!A358</f>
        <v>0</v>
      </c>
      <c r="C366" s="71">
        <f>'Données brutes production'!R358</f>
        <v>0</v>
      </c>
      <c r="D366" s="74">
        <f t="shared" si="2"/>
        <v>0</v>
      </c>
      <c r="E366" s="75">
        <f t="shared" si="3"/>
        <v>0</v>
      </c>
      <c r="F366" s="72">
        <f t="shared" si="4"/>
        <v>0</v>
      </c>
    </row>
    <row r="367" spans="1:6" ht="12.75">
      <c r="A367" s="42" t="e">
        <f t="shared" si="1"/>
        <v>#VALUE!</v>
      </c>
      <c r="B367" s="71">
        <f>'Données brutes production'!A359</f>
        <v>0</v>
      </c>
      <c r="C367" s="71">
        <f>'Données brutes production'!R359</f>
        <v>0</v>
      </c>
      <c r="D367" s="74">
        <f t="shared" si="2"/>
        <v>0</v>
      </c>
      <c r="E367" s="75">
        <f t="shared" si="3"/>
        <v>0</v>
      </c>
      <c r="F367" s="72">
        <f t="shared" si="4"/>
        <v>0</v>
      </c>
    </row>
    <row r="368" spans="1:6" ht="12.75">
      <c r="A368" s="42" t="e">
        <f t="shared" si="1"/>
        <v>#VALUE!</v>
      </c>
      <c r="B368" s="71">
        <f>'Données brutes production'!A360</f>
        <v>0</v>
      </c>
      <c r="C368" s="71">
        <f>'Données brutes production'!R360</f>
        <v>0</v>
      </c>
      <c r="D368" s="74">
        <f t="shared" si="2"/>
        <v>0</v>
      </c>
      <c r="E368" s="75">
        <f t="shared" si="3"/>
        <v>0</v>
      </c>
      <c r="F368" s="72">
        <f t="shared" si="4"/>
        <v>0</v>
      </c>
    </row>
    <row r="369" spans="1:6" ht="12.75">
      <c r="A369" s="42" t="e">
        <f t="shared" si="1"/>
        <v>#VALUE!</v>
      </c>
      <c r="B369" s="71">
        <f>'Données brutes production'!A361</f>
        <v>0</v>
      </c>
      <c r="C369" s="71">
        <f>'Données brutes production'!R361</f>
        <v>0</v>
      </c>
      <c r="D369" s="74">
        <f t="shared" si="2"/>
        <v>0</v>
      </c>
      <c r="E369" s="75">
        <f t="shared" si="3"/>
        <v>0</v>
      </c>
      <c r="F369" s="72">
        <f t="shared" si="4"/>
        <v>0</v>
      </c>
    </row>
    <row r="370" spans="1:6" ht="12.75">
      <c r="A370" s="42" t="e">
        <f t="shared" si="1"/>
        <v>#VALUE!</v>
      </c>
      <c r="B370" s="71">
        <f>'Données brutes production'!A362</f>
        <v>0</v>
      </c>
      <c r="C370" s="71">
        <f>'Données brutes production'!R362</f>
        <v>0</v>
      </c>
      <c r="D370" s="74">
        <f t="shared" si="2"/>
        <v>0</v>
      </c>
      <c r="E370" s="75">
        <f t="shared" si="3"/>
        <v>0</v>
      </c>
      <c r="F370" s="72">
        <f t="shared" si="4"/>
        <v>0</v>
      </c>
    </row>
    <row r="371" spans="1:6" ht="12.75">
      <c r="A371" s="42" t="e">
        <f t="shared" si="1"/>
        <v>#VALUE!</v>
      </c>
      <c r="B371" s="71">
        <f>'Données brutes production'!A363</f>
        <v>0</v>
      </c>
      <c r="C371" s="71">
        <f>'Données brutes production'!R363</f>
        <v>0</v>
      </c>
      <c r="D371" s="74">
        <f t="shared" si="2"/>
        <v>0</v>
      </c>
      <c r="E371" s="75">
        <f t="shared" si="3"/>
        <v>0</v>
      </c>
      <c r="F371" s="72">
        <f t="shared" si="4"/>
        <v>0</v>
      </c>
    </row>
    <row r="372" spans="1:6" ht="12.75">
      <c r="A372" s="42" t="e">
        <f t="shared" si="1"/>
        <v>#VALUE!</v>
      </c>
      <c r="B372" s="71">
        <f>'Données brutes production'!A364</f>
        <v>0</v>
      </c>
      <c r="C372" s="71">
        <f>'Données brutes production'!R364</f>
        <v>0</v>
      </c>
      <c r="D372" s="74">
        <f t="shared" si="2"/>
        <v>0</v>
      </c>
      <c r="E372" s="75">
        <f t="shared" si="3"/>
        <v>0</v>
      </c>
      <c r="F372" s="72">
        <f t="shared" si="4"/>
        <v>0</v>
      </c>
    </row>
    <row r="373" spans="1:6" ht="12.75">
      <c r="A373" s="42" t="e">
        <f t="shared" si="1"/>
        <v>#VALUE!</v>
      </c>
      <c r="B373" s="71">
        <f>'Données brutes production'!A365</f>
        <v>0</v>
      </c>
      <c r="C373" s="71">
        <f>'Données brutes production'!R365</f>
        <v>0</v>
      </c>
      <c r="D373" s="74">
        <f t="shared" si="2"/>
        <v>0</v>
      </c>
      <c r="E373" s="75">
        <f t="shared" si="3"/>
        <v>0</v>
      </c>
      <c r="F373" s="72">
        <f t="shared" si="4"/>
        <v>0</v>
      </c>
    </row>
    <row r="374" spans="1:6" ht="12.75">
      <c r="A374" s="42" t="e">
        <f t="shared" si="1"/>
        <v>#VALUE!</v>
      </c>
      <c r="B374" s="71">
        <f>'Données brutes production'!A366</f>
        <v>0</v>
      </c>
      <c r="C374" s="71">
        <f>'Données brutes production'!R366</f>
        <v>0</v>
      </c>
      <c r="D374" s="74">
        <f t="shared" si="2"/>
        <v>0</v>
      </c>
      <c r="E374" s="75">
        <f t="shared" si="3"/>
        <v>0</v>
      </c>
      <c r="F374" s="72">
        <f t="shared" si="4"/>
        <v>0</v>
      </c>
    </row>
    <row r="375" spans="1:6" ht="12.75">
      <c r="A375" s="42" t="e">
        <f t="shared" si="1"/>
        <v>#VALUE!</v>
      </c>
      <c r="B375" s="71">
        <f>'Données brutes production'!A367</f>
        <v>0</v>
      </c>
      <c r="C375" s="71">
        <f>'Données brutes production'!R367</f>
        <v>0</v>
      </c>
      <c r="D375" s="74">
        <f t="shared" si="2"/>
        <v>0</v>
      </c>
      <c r="E375" s="75">
        <f t="shared" si="3"/>
        <v>0</v>
      </c>
      <c r="F375" s="72">
        <f t="shared" si="4"/>
        <v>0</v>
      </c>
    </row>
    <row r="376" spans="1:6" ht="12.75">
      <c r="A376" s="42" t="e">
        <f t="shared" si="1"/>
        <v>#VALUE!</v>
      </c>
      <c r="B376" s="71">
        <f>'Données brutes production'!A368</f>
        <v>0</v>
      </c>
      <c r="C376" s="71">
        <f>'Données brutes production'!R368</f>
        <v>0</v>
      </c>
      <c r="D376" s="74">
        <f t="shared" si="2"/>
        <v>0</v>
      </c>
      <c r="E376" s="75">
        <f t="shared" si="3"/>
        <v>0</v>
      </c>
      <c r="F376" s="72">
        <f t="shared" si="4"/>
        <v>0</v>
      </c>
    </row>
    <row r="377" spans="1:6" ht="12.75">
      <c r="A377" s="42" t="e">
        <f t="shared" si="1"/>
        <v>#VALUE!</v>
      </c>
      <c r="B377" s="71">
        <f>'Données brutes production'!A369</f>
        <v>0</v>
      </c>
      <c r="C377" s="71">
        <f>'Données brutes production'!R369</f>
        <v>0</v>
      </c>
      <c r="D377" s="74">
        <f t="shared" si="2"/>
        <v>0</v>
      </c>
      <c r="E377" s="75">
        <f t="shared" si="3"/>
        <v>0</v>
      </c>
      <c r="F377" s="72">
        <f t="shared" si="4"/>
        <v>0</v>
      </c>
    </row>
    <row r="378" spans="1:6" ht="12.75">
      <c r="A378" s="42" t="e">
        <f t="shared" si="1"/>
        <v>#VALUE!</v>
      </c>
      <c r="B378" s="71">
        <f>'Données brutes production'!A370</f>
        <v>0</v>
      </c>
      <c r="C378" s="71">
        <f>'Données brutes production'!R370</f>
        <v>0</v>
      </c>
      <c r="D378" s="74">
        <f t="shared" si="2"/>
        <v>0</v>
      </c>
      <c r="E378" s="75">
        <f t="shared" si="3"/>
        <v>0</v>
      </c>
      <c r="F378" s="72">
        <f t="shared" si="4"/>
        <v>0</v>
      </c>
    </row>
    <row r="379" spans="1:6" ht="12.75">
      <c r="A379" s="42" t="e">
        <f t="shared" si="1"/>
        <v>#VALUE!</v>
      </c>
      <c r="B379" s="71">
        <f>'Données brutes production'!A371</f>
        <v>0</v>
      </c>
      <c r="C379" s="71">
        <f>'Données brutes production'!R371</f>
        <v>0</v>
      </c>
      <c r="D379" s="74">
        <f t="shared" si="2"/>
        <v>0</v>
      </c>
      <c r="E379" s="75">
        <f t="shared" si="3"/>
        <v>0</v>
      </c>
      <c r="F379" s="72">
        <f t="shared" si="4"/>
        <v>0</v>
      </c>
    </row>
    <row r="380" spans="1:6" ht="12.75">
      <c r="A380" s="42" t="e">
        <f t="shared" si="1"/>
        <v>#VALUE!</v>
      </c>
      <c r="B380" s="71">
        <f>'Données brutes production'!A372</f>
        <v>0</v>
      </c>
      <c r="C380" s="71">
        <f>'Données brutes production'!R372</f>
        <v>0</v>
      </c>
      <c r="D380" s="74">
        <f t="shared" si="2"/>
        <v>0</v>
      </c>
      <c r="E380" s="75">
        <f t="shared" si="3"/>
        <v>0</v>
      </c>
      <c r="F380" s="72">
        <f t="shared" si="4"/>
        <v>0</v>
      </c>
    </row>
    <row r="381" spans="1:6" ht="12.75">
      <c r="A381" s="42" t="e">
        <f t="shared" si="1"/>
        <v>#VALUE!</v>
      </c>
      <c r="B381" s="71">
        <f>'Données brutes production'!A373</f>
        <v>0</v>
      </c>
      <c r="C381" s="71">
        <f>'Données brutes production'!R373</f>
        <v>0</v>
      </c>
      <c r="D381" s="74">
        <f t="shared" si="2"/>
        <v>0</v>
      </c>
      <c r="E381" s="75">
        <f t="shared" si="3"/>
        <v>0</v>
      </c>
      <c r="F381" s="72">
        <f t="shared" si="4"/>
        <v>0</v>
      </c>
    </row>
    <row r="382" spans="1:6" ht="12.75">
      <c r="A382" s="42" t="e">
        <f t="shared" si="1"/>
        <v>#VALUE!</v>
      </c>
      <c r="B382" s="71">
        <f>'Données brutes production'!A374</f>
        <v>0</v>
      </c>
      <c r="C382" s="71">
        <f>'Données brutes production'!R374</f>
        <v>0</v>
      </c>
      <c r="D382" s="74">
        <f t="shared" si="2"/>
        <v>0</v>
      </c>
      <c r="E382" s="75">
        <f t="shared" si="3"/>
        <v>0</v>
      </c>
      <c r="F382" s="72">
        <f t="shared" si="4"/>
        <v>0</v>
      </c>
    </row>
    <row r="383" spans="1:6" ht="12.75">
      <c r="A383" s="42" t="e">
        <f t="shared" si="1"/>
        <v>#VALUE!</v>
      </c>
      <c r="B383" s="71">
        <f>'Données brutes production'!A375</f>
        <v>0</v>
      </c>
      <c r="C383" s="71">
        <f>'Données brutes production'!R375</f>
        <v>0</v>
      </c>
      <c r="D383" s="74">
        <f t="shared" si="2"/>
        <v>0</v>
      </c>
      <c r="E383" s="75">
        <f t="shared" si="3"/>
        <v>0</v>
      </c>
      <c r="F383" s="72">
        <f t="shared" si="4"/>
        <v>0</v>
      </c>
    </row>
    <row r="384" spans="1:6" ht="12.75">
      <c r="A384" s="42" t="e">
        <f t="shared" si="1"/>
        <v>#VALUE!</v>
      </c>
      <c r="B384" s="71">
        <f>'Données brutes production'!A376</f>
        <v>0</v>
      </c>
      <c r="C384" s="71">
        <f>'Données brutes production'!R376</f>
        <v>0</v>
      </c>
      <c r="D384" s="74">
        <f t="shared" si="2"/>
        <v>0</v>
      </c>
      <c r="E384" s="75">
        <f t="shared" si="3"/>
        <v>0</v>
      </c>
      <c r="F384" s="72">
        <f t="shared" si="4"/>
        <v>0</v>
      </c>
    </row>
    <row r="385" spans="1:6" ht="12.75">
      <c r="A385" s="42" t="e">
        <f t="shared" si="1"/>
        <v>#VALUE!</v>
      </c>
      <c r="B385" s="71">
        <f>'Données brutes production'!A377</f>
        <v>0</v>
      </c>
      <c r="C385" s="71">
        <f>'Données brutes production'!R377</f>
        <v>0</v>
      </c>
      <c r="D385" s="74">
        <f t="shared" si="2"/>
        <v>0</v>
      </c>
      <c r="E385" s="75">
        <f t="shared" si="3"/>
        <v>0</v>
      </c>
      <c r="F385" s="72">
        <f t="shared" si="4"/>
        <v>0</v>
      </c>
    </row>
    <row r="386" spans="1:6" ht="12.75">
      <c r="A386" s="42" t="e">
        <f t="shared" si="1"/>
        <v>#VALUE!</v>
      </c>
      <c r="B386" s="71">
        <f>'Données brutes production'!A378</f>
        <v>0</v>
      </c>
      <c r="C386" s="71">
        <f>'Données brutes production'!R378</f>
        <v>0</v>
      </c>
      <c r="D386" s="74">
        <f t="shared" si="2"/>
        <v>0</v>
      </c>
      <c r="E386" s="75">
        <f t="shared" si="3"/>
        <v>0</v>
      </c>
      <c r="F386" s="72">
        <f t="shared" si="4"/>
        <v>0</v>
      </c>
    </row>
    <row r="387" spans="1:6" ht="12.75">
      <c r="A387" s="42" t="e">
        <f t="shared" si="1"/>
        <v>#VALUE!</v>
      </c>
      <c r="B387" s="71">
        <f>'Données brutes production'!A379</f>
        <v>0</v>
      </c>
      <c r="C387" s="71">
        <f>'Données brutes production'!R379</f>
        <v>0</v>
      </c>
      <c r="D387" s="74">
        <f t="shared" si="2"/>
        <v>0</v>
      </c>
      <c r="E387" s="75">
        <f t="shared" si="3"/>
        <v>0</v>
      </c>
      <c r="F387" s="72">
        <f t="shared" si="4"/>
        <v>0</v>
      </c>
    </row>
    <row r="388" spans="1:6" ht="12.75">
      <c r="A388" s="42" t="e">
        <f t="shared" si="1"/>
        <v>#VALUE!</v>
      </c>
      <c r="B388" s="71">
        <f>'Données brutes production'!A380</f>
        <v>0</v>
      </c>
      <c r="C388" s="71">
        <f>'Données brutes production'!R380</f>
        <v>0</v>
      </c>
      <c r="D388" s="74">
        <f t="shared" si="2"/>
        <v>0</v>
      </c>
      <c r="E388" s="75">
        <f t="shared" si="3"/>
        <v>0</v>
      </c>
      <c r="F388" s="72">
        <f t="shared" si="4"/>
        <v>0</v>
      </c>
    </row>
    <row r="389" spans="1:6" ht="12.75">
      <c r="A389" s="42" t="e">
        <f t="shared" si="1"/>
        <v>#VALUE!</v>
      </c>
      <c r="B389" s="71">
        <f>'Données brutes production'!A381</f>
        <v>0</v>
      </c>
      <c r="C389" s="71">
        <f>'Données brutes production'!R381</f>
        <v>0</v>
      </c>
      <c r="D389" s="74">
        <f t="shared" si="2"/>
        <v>0</v>
      </c>
      <c r="E389" s="75">
        <f t="shared" si="3"/>
        <v>0</v>
      </c>
      <c r="F389" s="72">
        <f t="shared" si="4"/>
        <v>0</v>
      </c>
    </row>
    <row r="390" spans="1:6" ht="12.75">
      <c r="A390" s="42" t="e">
        <f t="shared" si="1"/>
        <v>#VALUE!</v>
      </c>
      <c r="B390" s="71">
        <f>'Données brutes production'!A382</f>
        <v>0</v>
      </c>
      <c r="C390" s="71">
        <f>'Données brutes production'!R382</f>
        <v>0</v>
      </c>
      <c r="D390" s="74">
        <f t="shared" si="2"/>
        <v>0</v>
      </c>
      <c r="E390" s="75">
        <f t="shared" si="3"/>
        <v>0</v>
      </c>
      <c r="F390" s="72">
        <f t="shared" si="4"/>
        <v>0</v>
      </c>
    </row>
    <row r="391" spans="1:6" ht="12.75">
      <c r="A391" s="42" t="e">
        <f t="shared" si="1"/>
        <v>#VALUE!</v>
      </c>
      <c r="B391" s="71">
        <f>'Données brutes production'!A383</f>
        <v>0</v>
      </c>
      <c r="C391" s="71">
        <f>'Données brutes production'!R383</f>
        <v>0</v>
      </c>
      <c r="D391" s="74">
        <f t="shared" si="2"/>
        <v>0</v>
      </c>
      <c r="E391" s="75">
        <f t="shared" si="3"/>
        <v>0</v>
      </c>
      <c r="F391" s="72">
        <f t="shared" si="4"/>
        <v>0</v>
      </c>
    </row>
    <row r="392" spans="1:6" ht="12.75">
      <c r="A392" s="42" t="e">
        <f t="shared" si="1"/>
        <v>#VALUE!</v>
      </c>
      <c r="B392" s="71">
        <f>'Données brutes production'!A384</f>
        <v>0</v>
      </c>
      <c r="C392" s="71">
        <f>'Données brutes production'!R384</f>
        <v>0</v>
      </c>
      <c r="D392" s="74">
        <f t="shared" si="2"/>
        <v>0</v>
      </c>
      <c r="E392" s="75">
        <f t="shared" si="3"/>
        <v>0</v>
      </c>
      <c r="F392" s="72">
        <f t="shared" si="4"/>
        <v>0</v>
      </c>
    </row>
    <row r="393" spans="1:6" ht="12.75">
      <c r="A393" s="42" t="e">
        <f t="shared" si="1"/>
        <v>#VALUE!</v>
      </c>
      <c r="B393" s="71">
        <f>'Données brutes production'!A385</f>
        <v>0</v>
      </c>
      <c r="C393" s="71">
        <f>'Données brutes production'!R385</f>
        <v>0</v>
      </c>
      <c r="D393" s="74">
        <f t="shared" si="2"/>
        <v>0</v>
      </c>
      <c r="E393" s="75">
        <f t="shared" si="3"/>
        <v>0</v>
      </c>
      <c r="F393" s="72">
        <f t="shared" si="4"/>
        <v>0</v>
      </c>
    </row>
    <row r="394" spans="1:6" ht="12.75">
      <c r="A394" s="42" t="e">
        <f t="shared" si="1"/>
        <v>#VALUE!</v>
      </c>
      <c r="B394" s="71">
        <f>'Données brutes production'!A386</f>
        <v>0</v>
      </c>
      <c r="C394" s="71">
        <f>'Données brutes production'!R386</f>
        <v>0</v>
      </c>
      <c r="D394" s="74">
        <f t="shared" si="2"/>
        <v>0</v>
      </c>
      <c r="E394" s="75">
        <f t="shared" si="3"/>
        <v>0</v>
      </c>
      <c r="F394" s="72">
        <f t="shared" si="4"/>
        <v>0</v>
      </c>
    </row>
    <row r="395" spans="1:6" ht="12.75">
      <c r="A395" s="42" t="e">
        <f t="shared" si="1"/>
        <v>#VALUE!</v>
      </c>
      <c r="B395" s="71">
        <f>'Données brutes production'!A387</f>
        <v>0</v>
      </c>
      <c r="C395" s="71">
        <f>'Données brutes production'!R387</f>
        <v>0</v>
      </c>
      <c r="D395" s="74">
        <f t="shared" si="2"/>
        <v>0</v>
      </c>
      <c r="E395" s="75">
        <f t="shared" si="3"/>
        <v>0</v>
      </c>
      <c r="F395" s="72">
        <f t="shared" si="4"/>
        <v>0</v>
      </c>
    </row>
    <row r="396" spans="1:6" ht="12.75">
      <c r="A396" s="42" t="e">
        <f t="shared" si="1"/>
        <v>#VALUE!</v>
      </c>
      <c r="B396" s="71">
        <f>'Données brutes production'!A388</f>
        <v>0</v>
      </c>
      <c r="C396" s="71">
        <f>'Données brutes production'!R388</f>
        <v>0</v>
      </c>
      <c r="D396" s="74">
        <f t="shared" si="2"/>
        <v>0</v>
      </c>
      <c r="E396" s="75">
        <f t="shared" si="3"/>
        <v>0</v>
      </c>
      <c r="F396" s="72">
        <f t="shared" si="4"/>
        <v>0</v>
      </c>
    </row>
    <row r="397" spans="1:6" ht="12.75">
      <c r="A397" s="42" t="e">
        <f t="shared" si="1"/>
        <v>#VALUE!</v>
      </c>
      <c r="B397" s="71">
        <f>'Données brutes production'!A389</f>
        <v>0</v>
      </c>
      <c r="C397" s="71">
        <f>'Données brutes production'!R389</f>
        <v>0</v>
      </c>
      <c r="D397" s="74">
        <f t="shared" si="2"/>
        <v>0</v>
      </c>
      <c r="E397" s="75">
        <f t="shared" si="3"/>
        <v>0</v>
      </c>
      <c r="F397" s="72">
        <f t="shared" si="4"/>
        <v>0</v>
      </c>
    </row>
    <row r="398" spans="1:6" ht="12.75">
      <c r="A398" s="42" t="e">
        <f t="shared" si="1"/>
        <v>#VALUE!</v>
      </c>
      <c r="B398" s="71">
        <f>'Données brutes production'!A390</f>
        <v>0</v>
      </c>
      <c r="C398" s="71">
        <f>'Données brutes production'!R390</f>
        <v>0</v>
      </c>
      <c r="D398" s="74">
        <f t="shared" si="2"/>
        <v>0</v>
      </c>
      <c r="E398" s="75">
        <f t="shared" si="3"/>
        <v>0</v>
      </c>
      <c r="F398" s="72">
        <f t="shared" si="4"/>
        <v>0</v>
      </c>
    </row>
    <row r="399" spans="1:6" ht="12.75">
      <c r="A399" s="42" t="e">
        <f t="shared" si="1"/>
        <v>#VALUE!</v>
      </c>
      <c r="B399" s="71">
        <f>'Données brutes production'!A391</f>
        <v>0</v>
      </c>
      <c r="C399" s="71">
        <f>'Données brutes production'!R391</f>
        <v>0</v>
      </c>
      <c r="D399" s="74">
        <f t="shared" si="2"/>
        <v>0</v>
      </c>
      <c r="E399" s="75">
        <f t="shared" si="3"/>
        <v>0</v>
      </c>
      <c r="F399" s="72">
        <f t="shared" si="4"/>
        <v>0</v>
      </c>
    </row>
    <row r="400" spans="1:6" ht="12.75">
      <c r="A400" s="42" t="e">
        <f t="shared" si="1"/>
        <v>#VALUE!</v>
      </c>
      <c r="B400" s="71">
        <f>'Données brutes production'!A392</f>
        <v>0</v>
      </c>
      <c r="C400" s="71">
        <f>'Données brutes production'!R392</f>
        <v>0</v>
      </c>
      <c r="D400" s="74">
        <f t="shared" si="2"/>
        <v>0</v>
      </c>
      <c r="E400" s="75">
        <f t="shared" si="3"/>
        <v>0</v>
      </c>
      <c r="F400" s="72">
        <f t="shared" si="4"/>
        <v>0</v>
      </c>
    </row>
    <row r="401" spans="1:6" ht="12.75">
      <c r="A401" s="42" t="e">
        <f t="shared" si="1"/>
        <v>#VALUE!</v>
      </c>
      <c r="B401" s="71">
        <f>'Données brutes production'!A393</f>
        <v>0</v>
      </c>
      <c r="C401" s="71">
        <f>'Données brutes production'!R393</f>
        <v>0</v>
      </c>
      <c r="D401" s="74">
        <f t="shared" si="2"/>
        <v>0</v>
      </c>
      <c r="E401" s="75">
        <f t="shared" si="3"/>
        <v>0</v>
      </c>
      <c r="F401" s="72">
        <f t="shared" si="4"/>
        <v>0</v>
      </c>
    </row>
    <row r="402" spans="1:6" ht="12.75">
      <c r="A402" s="42" t="e">
        <f t="shared" si="1"/>
        <v>#VALUE!</v>
      </c>
      <c r="B402" s="71">
        <f>'Données brutes production'!A394</f>
        <v>0</v>
      </c>
      <c r="C402" s="71">
        <f>'Données brutes production'!R394</f>
        <v>0</v>
      </c>
      <c r="D402" s="74">
        <f t="shared" si="2"/>
        <v>0</v>
      </c>
      <c r="E402" s="75">
        <f t="shared" si="3"/>
        <v>0</v>
      </c>
      <c r="F402" s="72">
        <f t="shared" si="4"/>
        <v>0</v>
      </c>
    </row>
    <row r="403" spans="1:6" ht="12.75">
      <c r="A403" s="42" t="e">
        <f t="shared" si="1"/>
        <v>#VALUE!</v>
      </c>
      <c r="B403" s="71">
        <f>'Données brutes production'!A395</f>
        <v>0</v>
      </c>
      <c r="C403" s="71">
        <f>'Données brutes production'!R395</f>
        <v>0</v>
      </c>
      <c r="D403" s="74">
        <f t="shared" si="2"/>
        <v>0</v>
      </c>
      <c r="E403" s="75">
        <f t="shared" si="3"/>
        <v>0</v>
      </c>
      <c r="F403" s="72">
        <f t="shared" si="4"/>
        <v>0</v>
      </c>
    </row>
    <row r="404" spans="1:6" ht="12.75">
      <c r="A404" s="42" t="e">
        <f t="shared" si="1"/>
        <v>#VALUE!</v>
      </c>
      <c r="B404" s="71">
        <f>'Données brutes production'!A396</f>
        <v>0</v>
      </c>
      <c r="C404" s="71">
        <f>'Données brutes production'!R396</f>
        <v>0</v>
      </c>
      <c r="D404" s="74">
        <f t="shared" si="2"/>
        <v>0</v>
      </c>
      <c r="E404" s="75">
        <f t="shared" si="3"/>
        <v>0</v>
      </c>
      <c r="F404" s="72">
        <f t="shared" si="4"/>
        <v>0</v>
      </c>
    </row>
    <row r="405" spans="1:6" ht="12.75">
      <c r="A405" s="42" t="e">
        <f t="shared" si="1"/>
        <v>#VALUE!</v>
      </c>
      <c r="B405" s="71">
        <f>'Données brutes production'!A397</f>
        <v>0</v>
      </c>
      <c r="C405" s="71">
        <f>'Données brutes production'!R397</f>
        <v>0</v>
      </c>
      <c r="D405" s="74">
        <f t="shared" si="2"/>
        <v>0</v>
      </c>
      <c r="E405" s="75">
        <f t="shared" si="3"/>
        <v>0</v>
      </c>
      <c r="F405" s="72">
        <f t="shared" si="4"/>
        <v>0</v>
      </c>
    </row>
    <row r="406" spans="1:6" ht="12.75">
      <c r="A406" s="42" t="e">
        <f t="shared" si="1"/>
        <v>#VALUE!</v>
      </c>
      <c r="B406" s="71">
        <f>'Données brutes production'!A398</f>
        <v>0</v>
      </c>
      <c r="C406" s="71">
        <f>'Données brutes production'!R398</f>
        <v>0</v>
      </c>
      <c r="D406" s="74">
        <f t="shared" si="2"/>
        <v>0</v>
      </c>
      <c r="E406" s="75">
        <f t="shared" si="3"/>
        <v>0</v>
      </c>
      <c r="F406" s="72">
        <f t="shared" si="4"/>
        <v>0</v>
      </c>
    </row>
    <row r="407" spans="1:6" ht="12.75">
      <c r="A407" s="42" t="e">
        <f t="shared" si="1"/>
        <v>#VALUE!</v>
      </c>
      <c r="B407" s="71">
        <f>'Données brutes production'!A399</f>
        <v>0</v>
      </c>
      <c r="C407" s="71">
        <f>'Données brutes production'!R399</f>
        <v>0</v>
      </c>
      <c r="D407" s="74">
        <f t="shared" si="2"/>
        <v>0</v>
      </c>
      <c r="E407" s="75">
        <f t="shared" si="3"/>
        <v>0</v>
      </c>
      <c r="F407" s="72">
        <f t="shared" si="4"/>
        <v>0</v>
      </c>
    </row>
    <row r="408" spans="1:6" ht="12.75">
      <c r="A408" s="42" t="e">
        <f t="shared" si="1"/>
        <v>#VALUE!</v>
      </c>
      <c r="B408" s="71">
        <f>'Données brutes production'!A400</f>
        <v>0</v>
      </c>
      <c r="C408" s="71">
        <f>'Données brutes production'!R400</f>
        <v>0</v>
      </c>
      <c r="D408" s="74">
        <f t="shared" si="2"/>
        <v>0</v>
      </c>
      <c r="E408" s="75">
        <f t="shared" si="3"/>
        <v>0</v>
      </c>
      <c r="F408" s="72">
        <f t="shared" si="4"/>
        <v>0</v>
      </c>
    </row>
    <row r="409" spans="1:6" ht="12.75">
      <c r="A409" s="42" t="e">
        <f t="shared" si="1"/>
        <v>#VALUE!</v>
      </c>
      <c r="B409" s="71">
        <f>'Données brutes production'!A401</f>
        <v>0</v>
      </c>
      <c r="C409" s="71">
        <f>'Données brutes production'!R401</f>
        <v>0</v>
      </c>
      <c r="D409" s="74">
        <f t="shared" si="2"/>
        <v>0</v>
      </c>
      <c r="E409" s="75">
        <f t="shared" si="3"/>
        <v>0</v>
      </c>
      <c r="F409" s="72">
        <f t="shared" si="4"/>
        <v>0</v>
      </c>
    </row>
    <row r="410" spans="1:6" ht="12.75">
      <c r="A410" s="42" t="e">
        <f t="shared" si="1"/>
        <v>#VALUE!</v>
      </c>
      <c r="B410" s="71">
        <f>'Données brutes production'!A402</f>
        <v>0</v>
      </c>
      <c r="C410" s="71">
        <f>'Données brutes production'!R402</f>
        <v>0</v>
      </c>
      <c r="D410" s="74">
        <f t="shared" si="2"/>
        <v>0</v>
      </c>
      <c r="E410" s="75">
        <f t="shared" si="3"/>
        <v>0</v>
      </c>
      <c r="F410" s="72">
        <f t="shared" si="4"/>
        <v>0</v>
      </c>
    </row>
    <row r="411" spans="1:6" ht="12.75">
      <c r="A411" s="42" t="e">
        <f t="shared" si="1"/>
        <v>#VALUE!</v>
      </c>
      <c r="B411" s="71">
        <f>'Données brutes production'!A403</f>
        <v>0</v>
      </c>
      <c r="C411" s="71">
        <f>'Données brutes production'!R403</f>
        <v>0</v>
      </c>
      <c r="D411" s="74">
        <f t="shared" si="2"/>
        <v>0</v>
      </c>
      <c r="E411" s="75">
        <f t="shared" si="3"/>
        <v>0</v>
      </c>
      <c r="F411" s="72">
        <f t="shared" si="4"/>
        <v>0</v>
      </c>
    </row>
    <row r="412" spans="1:6" ht="12.75">
      <c r="A412" s="42" t="e">
        <f t="shared" si="1"/>
        <v>#VALUE!</v>
      </c>
      <c r="B412" s="71">
        <f>'Données brutes production'!A404</f>
        <v>0</v>
      </c>
      <c r="C412" s="71">
        <f>'Données brutes production'!R404</f>
        <v>0</v>
      </c>
      <c r="D412" s="74">
        <f t="shared" si="2"/>
        <v>0</v>
      </c>
      <c r="E412" s="75">
        <f t="shared" si="3"/>
        <v>0</v>
      </c>
      <c r="F412" s="72">
        <f t="shared" si="4"/>
        <v>0</v>
      </c>
    </row>
    <row r="413" spans="1:6" ht="12.75">
      <c r="A413" s="42" t="e">
        <f t="shared" si="1"/>
        <v>#VALUE!</v>
      </c>
      <c r="B413" s="71">
        <f>'Données brutes production'!A405</f>
        <v>0</v>
      </c>
      <c r="C413" s="71">
        <f>'Données brutes production'!R405</f>
        <v>0</v>
      </c>
      <c r="D413" s="74">
        <f t="shared" si="2"/>
        <v>0</v>
      </c>
      <c r="E413" s="75">
        <f t="shared" si="3"/>
        <v>0</v>
      </c>
      <c r="F413" s="72">
        <f t="shared" si="4"/>
        <v>0</v>
      </c>
    </row>
    <row r="414" spans="1:6" ht="12.75">
      <c r="A414" s="42" t="e">
        <f t="shared" si="1"/>
        <v>#VALUE!</v>
      </c>
      <c r="B414" s="71">
        <f>'Données brutes production'!A406</f>
        <v>0</v>
      </c>
      <c r="C414" s="71">
        <f>'Données brutes production'!R406</f>
        <v>0</v>
      </c>
      <c r="D414" s="74">
        <f t="shared" si="2"/>
        <v>0</v>
      </c>
      <c r="E414" s="75">
        <f t="shared" si="3"/>
        <v>0</v>
      </c>
      <c r="F414" s="72">
        <f t="shared" si="4"/>
        <v>0</v>
      </c>
    </row>
    <row r="415" spans="1:6" ht="12.75">
      <c r="A415" s="42" t="e">
        <f t="shared" si="1"/>
        <v>#VALUE!</v>
      </c>
      <c r="B415" s="71">
        <f>'Données brutes production'!A407</f>
        <v>0</v>
      </c>
      <c r="C415" s="71">
        <f>'Données brutes production'!R407</f>
        <v>0</v>
      </c>
      <c r="D415" s="74">
        <f t="shared" si="2"/>
        <v>0</v>
      </c>
      <c r="E415" s="75">
        <f t="shared" si="3"/>
        <v>0</v>
      </c>
      <c r="F415" s="72">
        <f t="shared" si="4"/>
        <v>0</v>
      </c>
    </row>
    <row r="416" spans="1:6" ht="12.75">
      <c r="A416" s="42" t="e">
        <f t="shared" si="1"/>
        <v>#VALUE!</v>
      </c>
      <c r="B416" s="71">
        <f>'Données brutes production'!A408</f>
        <v>0</v>
      </c>
      <c r="C416" s="71">
        <f>'Données brutes production'!R408</f>
        <v>0</v>
      </c>
      <c r="D416" s="74">
        <f t="shared" si="2"/>
        <v>0</v>
      </c>
      <c r="E416" s="75">
        <f t="shared" si="3"/>
        <v>0</v>
      </c>
      <c r="F416" s="72">
        <f t="shared" si="4"/>
        <v>0</v>
      </c>
    </row>
    <row r="417" spans="1:6" ht="12.75">
      <c r="A417" s="42" t="e">
        <f t="shared" si="1"/>
        <v>#VALUE!</v>
      </c>
      <c r="B417" s="71">
        <f>'Données brutes production'!A409</f>
        <v>0</v>
      </c>
      <c r="C417" s="71">
        <f>'Données brutes production'!R409</f>
        <v>0</v>
      </c>
      <c r="D417" s="74">
        <f t="shared" si="2"/>
        <v>0</v>
      </c>
      <c r="E417" s="75">
        <f t="shared" si="3"/>
        <v>0</v>
      </c>
      <c r="F417" s="72">
        <f t="shared" si="4"/>
        <v>0</v>
      </c>
    </row>
    <row r="418" spans="1:6" ht="12.75">
      <c r="A418" s="42" t="e">
        <f t="shared" si="1"/>
        <v>#VALUE!</v>
      </c>
      <c r="B418" s="71">
        <f>'Données brutes production'!A410</f>
        <v>0</v>
      </c>
      <c r="C418" s="71">
        <f>'Données brutes production'!R410</f>
        <v>0</v>
      </c>
      <c r="D418" s="74">
        <f t="shared" si="2"/>
        <v>0</v>
      </c>
      <c r="E418" s="75">
        <f t="shared" si="3"/>
        <v>0</v>
      </c>
      <c r="F418" s="72">
        <f t="shared" si="4"/>
        <v>0</v>
      </c>
    </row>
    <row r="419" spans="1:6" ht="12.75">
      <c r="A419" s="42" t="e">
        <f t="shared" si="1"/>
        <v>#VALUE!</v>
      </c>
      <c r="B419" s="71">
        <f>'Données brutes production'!A411</f>
        <v>0</v>
      </c>
      <c r="C419" s="71">
        <f>'Données brutes production'!R411</f>
        <v>0</v>
      </c>
      <c r="D419" s="74">
        <f t="shared" si="2"/>
        <v>0</v>
      </c>
      <c r="E419" s="75">
        <f t="shared" si="3"/>
        <v>0</v>
      </c>
      <c r="F419" s="72">
        <f t="shared" si="4"/>
        <v>0</v>
      </c>
    </row>
    <row r="420" spans="1:6" ht="12.75">
      <c r="A420" s="42" t="e">
        <f t="shared" si="1"/>
        <v>#VALUE!</v>
      </c>
      <c r="B420" s="71">
        <f>'Données brutes production'!A412</f>
        <v>0</v>
      </c>
      <c r="C420" s="71">
        <f>'Données brutes production'!R412</f>
        <v>0</v>
      </c>
      <c r="D420" s="74">
        <f t="shared" si="2"/>
        <v>0</v>
      </c>
      <c r="E420" s="75">
        <f t="shared" si="3"/>
        <v>0</v>
      </c>
      <c r="F420" s="72">
        <f t="shared" si="4"/>
        <v>0</v>
      </c>
    </row>
    <row r="421" spans="1:6" ht="12.75">
      <c r="A421" s="42" t="e">
        <f t="shared" si="1"/>
        <v>#VALUE!</v>
      </c>
      <c r="B421" s="71">
        <f>'Données brutes production'!A413</f>
        <v>0</v>
      </c>
      <c r="C421" s="71">
        <f>'Données brutes production'!R413</f>
        <v>0</v>
      </c>
      <c r="D421" s="74">
        <f t="shared" si="2"/>
        <v>0</v>
      </c>
      <c r="E421" s="75">
        <f t="shared" si="3"/>
        <v>0</v>
      </c>
      <c r="F421" s="72">
        <f t="shared" si="4"/>
        <v>0</v>
      </c>
    </row>
    <row r="422" spans="1:6" ht="12.75">
      <c r="A422" s="42" t="e">
        <f t="shared" si="1"/>
        <v>#VALUE!</v>
      </c>
      <c r="B422" s="71">
        <f>'Données brutes production'!A414</f>
        <v>0</v>
      </c>
      <c r="C422" s="71">
        <f>'Données brutes production'!R414</f>
        <v>0</v>
      </c>
      <c r="D422" s="74">
        <f t="shared" si="2"/>
        <v>0</v>
      </c>
      <c r="E422" s="75">
        <f t="shared" si="3"/>
        <v>0</v>
      </c>
      <c r="F422" s="72">
        <f t="shared" si="4"/>
        <v>0</v>
      </c>
    </row>
    <row r="423" spans="1:6" ht="12.75">
      <c r="A423" s="42" t="e">
        <f t="shared" si="1"/>
        <v>#VALUE!</v>
      </c>
      <c r="B423" s="71">
        <f>'Données brutes production'!A415</f>
        <v>0</v>
      </c>
      <c r="C423" s="71">
        <f>'Données brutes production'!R415</f>
        <v>0</v>
      </c>
      <c r="D423" s="74">
        <f t="shared" si="2"/>
        <v>0</v>
      </c>
      <c r="E423" s="75">
        <f t="shared" si="3"/>
        <v>0</v>
      </c>
      <c r="F423" s="72">
        <f t="shared" si="4"/>
        <v>0</v>
      </c>
    </row>
    <row r="424" spans="1:6" ht="12.75">
      <c r="A424" s="42" t="e">
        <f t="shared" si="1"/>
        <v>#VALUE!</v>
      </c>
      <c r="B424" s="71">
        <f>'Données brutes production'!A416</f>
        <v>0</v>
      </c>
      <c r="C424" s="71">
        <f>'Données brutes production'!R416</f>
        <v>0</v>
      </c>
      <c r="D424" s="74">
        <f t="shared" si="2"/>
        <v>0</v>
      </c>
      <c r="E424" s="75">
        <f t="shared" si="3"/>
        <v>0</v>
      </c>
      <c r="F424" s="72">
        <f t="shared" si="4"/>
        <v>0</v>
      </c>
    </row>
    <row r="425" spans="1:6" ht="12.75">
      <c r="A425" s="42" t="e">
        <f t="shared" si="1"/>
        <v>#VALUE!</v>
      </c>
      <c r="B425" s="71">
        <f>'Données brutes production'!A417</f>
        <v>0</v>
      </c>
      <c r="C425" s="71">
        <f>'Données brutes production'!R417</f>
        <v>0</v>
      </c>
      <c r="D425" s="74">
        <f t="shared" si="2"/>
        <v>0</v>
      </c>
      <c r="E425" s="75">
        <f t="shared" si="3"/>
        <v>0</v>
      </c>
      <c r="F425" s="72">
        <f t="shared" si="4"/>
        <v>0</v>
      </c>
    </row>
    <row r="426" spans="1:6" ht="12.75">
      <c r="A426" s="42" t="e">
        <f t="shared" si="1"/>
        <v>#VALUE!</v>
      </c>
      <c r="B426" s="71">
        <f>'Données brutes production'!A418</f>
        <v>0</v>
      </c>
      <c r="C426" s="71">
        <f>'Données brutes production'!R418</f>
        <v>0</v>
      </c>
      <c r="D426" s="74">
        <f t="shared" si="2"/>
        <v>0</v>
      </c>
      <c r="E426" s="75">
        <f t="shared" si="3"/>
        <v>0</v>
      </c>
      <c r="F426" s="72">
        <f t="shared" si="4"/>
        <v>0</v>
      </c>
    </row>
    <row r="427" spans="1:6" ht="12.75">
      <c r="A427" s="42" t="e">
        <f t="shared" si="1"/>
        <v>#VALUE!</v>
      </c>
      <c r="B427" s="71">
        <f>'Données brutes production'!A419</f>
        <v>0</v>
      </c>
      <c r="C427" s="71">
        <f>'Données brutes production'!R419</f>
        <v>0</v>
      </c>
      <c r="D427" s="74">
        <f t="shared" si="2"/>
        <v>0</v>
      </c>
      <c r="E427" s="75">
        <f t="shared" si="3"/>
        <v>0</v>
      </c>
      <c r="F427" s="72">
        <f t="shared" si="4"/>
        <v>0</v>
      </c>
    </row>
    <row r="428" spans="1:6" ht="12.75">
      <c r="A428" s="42" t="e">
        <f t="shared" si="1"/>
        <v>#VALUE!</v>
      </c>
      <c r="B428" s="71">
        <f>'Données brutes production'!A420</f>
        <v>0</v>
      </c>
      <c r="C428" s="71">
        <f>'Données brutes production'!R420</f>
        <v>0</v>
      </c>
      <c r="D428" s="74">
        <f t="shared" si="2"/>
        <v>0</v>
      </c>
      <c r="E428" s="75">
        <f t="shared" si="3"/>
        <v>0</v>
      </c>
      <c r="F428" s="72">
        <f t="shared" si="4"/>
        <v>0</v>
      </c>
    </row>
    <row r="429" spans="1:6" ht="12.75">
      <c r="A429" s="42" t="e">
        <f t="shared" si="1"/>
        <v>#VALUE!</v>
      </c>
      <c r="B429" s="71">
        <f>'Données brutes production'!A421</f>
        <v>0</v>
      </c>
      <c r="C429" s="71">
        <f>'Données brutes production'!R421</f>
        <v>0</v>
      </c>
      <c r="D429" s="74">
        <f t="shared" si="2"/>
        <v>0</v>
      </c>
      <c r="E429" s="75">
        <f t="shared" si="3"/>
        <v>0</v>
      </c>
      <c r="F429" s="72">
        <f t="shared" si="4"/>
        <v>0</v>
      </c>
    </row>
    <row r="430" spans="1:6" ht="12.75">
      <c r="A430" s="42" t="e">
        <f t="shared" si="1"/>
        <v>#VALUE!</v>
      </c>
      <c r="B430" s="71">
        <f>'Données brutes production'!A422</f>
        <v>0</v>
      </c>
      <c r="C430" s="71">
        <f>'Données brutes production'!R422</f>
        <v>0</v>
      </c>
      <c r="D430" s="74">
        <f t="shared" si="2"/>
        <v>0</v>
      </c>
      <c r="E430" s="75">
        <f t="shared" si="3"/>
        <v>0</v>
      </c>
      <c r="F430" s="72">
        <f t="shared" si="4"/>
        <v>0</v>
      </c>
    </row>
    <row r="431" spans="1:6" ht="12.75">
      <c r="A431" s="42" t="e">
        <f t="shared" si="1"/>
        <v>#VALUE!</v>
      </c>
      <c r="B431" s="71">
        <f>'Données brutes production'!A423</f>
        <v>0</v>
      </c>
      <c r="C431" s="71">
        <f>'Données brutes production'!R423</f>
        <v>0</v>
      </c>
      <c r="D431" s="74">
        <f t="shared" si="2"/>
        <v>0</v>
      </c>
      <c r="E431" s="75">
        <f t="shared" si="3"/>
        <v>0</v>
      </c>
      <c r="F431" s="72">
        <f t="shared" si="4"/>
        <v>0</v>
      </c>
    </row>
    <row r="432" spans="1:6" ht="12.75">
      <c r="A432" s="42" t="e">
        <f t="shared" si="1"/>
        <v>#VALUE!</v>
      </c>
      <c r="B432" s="71">
        <f>'Données brutes production'!A424</f>
        <v>0</v>
      </c>
      <c r="C432" s="71">
        <f>'Données brutes production'!R424</f>
        <v>0</v>
      </c>
      <c r="D432" s="74">
        <f t="shared" si="2"/>
        <v>0</v>
      </c>
      <c r="E432" s="75">
        <f t="shared" si="3"/>
        <v>0</v>
      </c>
      <c r="F432" s="72">
        <f t="shared" si="4"/>
        <v>0</v>
      </c>
    </row>
    <row r="433" spans="1:6" ht="12.75">
      <c r="A433" s="42" t="e">
        <f t="shared" si="1"/>
        <v>#VALUE!</v>
      </c>
      <c r="B433" s="71">
        <f>'Données brutes production'!A425</f>
        <v>0</v>
      </c>
      <c r="C433" s="71">
        <f>'Données brutes production'!R425</f>
        <v>0</v>
      </c>
      <c r="D433" s="74">
        <f t="shared" si="2"/>
        <v>0</v>
      </c>
      <c r="E433" s="75">
        <f t="shared" si="3"/>
        <v>0</v>
      </c>
      <c r="F433" s="72">
        <f t="shared" si="4"/>
        <v>0</v>
      </c>
    </row>
    <row r="434" spans="1:6" ht="12.75">
      <c r="A434" s="42" t="e">
        <f t="shared" si="1"/>
        <v>#VALUE!</v>
      </c>
      <c r="B434" s="71">
        <f>'Données brutes production'!A426</f>
        <v>0</v>
      </c>
      <c r="C434" s="71">
        <f>'Données brutes production'!R426</f>
        <v>0</v>
      </c>
      <c r="D434" s="74">
        <f t="shared" si="2"/>
        <v>0</v>
      </c>
      <c r="E434" s="75">
        <f t="shared" si="3"/>
        <v>0</v>
      </c>
      <c r="F434" s="72">
        <f t="shared" si="4"/>
        <v>0</v>
      </c>
    </row>
    <row r="435" spans="1:6" ht="12.75">
      <c r="A435" s="42" t="e">
        <f t="shared" si="1"/>
        <v>#VALUE!</v>
      </c>
      <c r="B435" s="71">
        <f>'Données brutes production'!A427</f>
        <v>0</v>
      </c>
      <c r="C435" s="71">
        <f>'Données brutes production'!R427</f>
        <v>0</v>
      </c>
      <c r="D435" s="74">
        <f t="shared" si="2"/>
        <v>0</v>
      </c>
      <c r="E435" s="75">
        <f t="shared" si="3"/>
        <v>0</v>
      </c>
      <c r="F435" s="72">
        <f t="shared" si="4"/>
        <v>0</v>
      </c>
    </row>
    <row r="436" spans="1:6" ht="12.75">
      <c r="A436" s="42" t="e">
        <f t="shared" si="1"/>
        <v>#VALUE!</v>
      </c>
      <c r="B436" s="71">
        <f>'Données brutes production'!A428</f>
        <v>0</v>
      </c>
      <c r="C436" s="71">
        <f>'Données brutes production'!R428</f>
        <v>0</v>
      </c>
      <c r="D436" s="74">
        <f t="shared" si="2"/>
        <v>0</v>
      </c>
      <c r="E436" s="75">
        <f t="shared" si="3"/>
        <v>0</v>
      </c>
      <c r="F436" s="72">
        <f t="shared" si="4"/>
        <v>0</v>
      </c>
    </row>
    <row r="437" spans="1:6" ht="12.75">
      <c r="A437" s="42" t="e">
        <f t="shared" si="1"/>
        <v>#VALUE!</v>
      </c>
      <c r="B437" s="71">
        <f>'Données brutes production'!A429</f>
        <v>0</v>
      </c>
      <c r="C437" s="71">
        <f>'Données brutes production'!R429</f>
        <v>0</v>
      </c>
      <c r="D437" s="74">
        <f t="shared" si="2"/>
        <v>0</v>
      </c>
      <c r="E437" s="75">
        <f t="shared" si="3"/>
        <v>0</v>
      </c>
      <c r="F437" s="72">
        <f t="shared" si="4"/>
        <v>0</v>
      </c>
    </row>
    <row r="438" spans="1:6" ht="12.75">
      <c r="A438" s="42" t="e">
        <f t="shared" si="1"/>
        <v>#VALUE!</v>
      </c>
      <c r="B438" s="71">
        <f>'Données brutes production'!A430</f>
        <v>0</v>
      </c>
      <c r="C438" s="71">
        <f>'Données brutes production'!R430</f>
        <v>0</v>
      </c>
      <c r="D438" s="74">
        <f t="shared" si="2"/>
        <v>0</v>
      </c>
      <c r="E438" s="75">
        <f t="shared" si="3"/>
        <v>0</v>
      </c>
      <c r="F438" s="72">
        <f t="shared" si="4"/>
        <v>0</v>
      </c>
    </row>
    <row r="439" spans="1:6" ht="12.75">
      <c r="A439" s="42" t="e">
        <f t="shared" si="1"/>
        <v>#VALUE!</v>
      </c>
      <c r="B439" s="71">
        <f>'Données brutes production'!A431</f>
        <v>0</v>
      </c>
      <c r="C439" s="71">
        <f>'Données brutes production'!R431</f>
        <v>0</v>
      </c>
      <c r="D439" s="74">
        <f t="shared" si="2"/>
        <v>0</v>
      </c>
      <c r="E439" s="75">
        <f t="shared" si="3"/>
        <v>0</v>
      </c>
      <c r="F439" s="72">
        <f t="shared" si="4"/>
        <v>0</v>
      </c>
    </row>
    <row r="440" spans="1:6" ht="12.75">
      <c r="A440" s="42" t="e">
        <f t="shared" si="1"/>
        <v>#VALUE!</v>
      </c>
      <c r="B440" s="71">
        <f>'Données brutes production'!A432</f>
        <v>0</v>
      </c>
      <c r="C440" s="71">
        <f>'Données brutes production'!R432</f>
        <v>0</v>
      </c>
      <c r="D440" s="74">
        <f t="shared" si="2"/>
        <v>0</v>
      </c>
      <c r="E440" s="75">
        <f t="shared" si="3"/>
        <v>0</v>
      </c>
      <c r="F440" s="72">
        <f t="shared" si="4"/>
        <v>0</v>
      </c>
    </row>
    <row r="441" spans="1:6" ht="12.75">
      <c r="A441" s="42" t="e">
        <f t="shared" si="1"/>
        <v>#VALUE!</v>
      </c>
      <c r="B441" s="71">
        <f>'Données brutes production'!A433</f>
        <v>0</v>
      </c>
      <c r="C441" s="71">
        <f>'Données brutes production'!R433</f>
        <v>0</v>
      </c>
      <c r="D441" s="74">
        <f t="shared" si="2"/>
        <v>0</v>
      </c>
      <c r="E441" s="75">
        <f t="shared" si="3"/>
        <v>0</v>
      </c>
      <c r="F441" s="72">
        <f t="shared" si="4"/>
        <v>0</v>
      </c>
    </row>
    <row r="442" spans="1:6" ht="12.75">
      <c r="A442" s="42" t="e">
        <f t="shared" si="1"/>
        <v>#VALUE!</v>
      </c>
      <c r="B442" s="71">
        <f>'Données brutes production'!A434</f>
        <v>0</v>
      </c>
      <c r="C442" s="71">
        <f>'Données brutes production'!R434</f>
        <v>0</v>
      </c>
      <c r="D442" s="74">
        <f t="shared" si="2"/>
        <v>0</v>
      </c>
      <c r="E442" s="75">
        <f t="shared" si="3"/>
        <v>0</v>
      </c>
      <c r="F442" s="72">
        <f t="shared" si="4"/>
        <v>0</v>
      </c>
    </row>
    <row r="443" spans="1:6" ht="12.75">
      <c r="A443" s="42" t="e">
        <f t="shared" si="1"/>
        <v>#VALUE!</v>
      </c>
      <c r="B443" s="71">
        <f>'Données brutes production'!A435</f>
        <v>0</v>
      </c>
      <c r="C443" s="71">
        <f>'Données brutes production'!R435</f>
        <v>0</v>
      </c>
      <c r="D443" s="74">
        <f t="shared" si="2"/>
        <v>0</v>
      </c>
      <c r="E443" s="75">
        <f t="shared" si="3"/>
        <v>0</v>
      </c>
      <c r="F443" s="72">
        <f t="shared" si="4"/>
        <v>0</v>
      </c>
    </row>
    <row r="444" spans="1:6" ht="12.75">
      <c r="A444" s="42" t="e">
        <f t="shared" si="1"/>
        <v>#VALUE!</v>
      </c>
      <c r="B444" s="71">
        <f>'Données brutes production'!A436</f>
        <v>0</v>
      </c>
      <c r="C444" s="71">
        <f>'Données brutes production'!R436</f>
        <v>0</v>
      </c>
      <c r="D444" s="74">
        <f t="shared" si="2"/>
        <v>0</v>
      </c>
      <c r="E444" s="75">
        <f t="shared" si="3"/>
        <v>0</v>
      </c>
      <c r="F444" s="72">
        <f t="shared" si="4"/>
        <v>0</v>
      </c>
    </row>
    <row r="445" spans="1:6" ht="12.75">
      <c r="A445" s="42" t="e">
        <f t="shared" si="1"/>
        <v>#VALUE!</v>
      </c>
      <c r="B445" s="71">
        <f>'Données brutes production'!A437</f>
        <v>0</v>
      </c>
      <c r="C445" s="71">
        <f>'Données brutes production'!R437</f>
        <v>0</v>
      </c>
      <c r="D445" s="74">
        <f t="shared" si="2"/>
        <v>0</v>
      </c>
      <c r="E445" s="75">
        <f t="shared" si="3"/>
        <v>0</v>
      </c>
      <c r="F445" s="72">
        <f t="shared" si="4"/>
        <v>0</v>
      </c>
    </row>
    <row r="446" spans="1:6" ht="12.75">
      <c r="A446" s="42" t="e">
        <f t="shared" si="1"/>
        <v>#VALUE!</v>
      </c>
      <c r="B446" s="71">
        <f>'Données brutes production'!A438</f>
        <v>0</v>
      </c>
      <c r="C446" s="71">
        <f>'Données brutes production'!R438</f>
        <v>0</v>
      </c>
      <c r="D446" s="74">
        <f t="shared" si="2"/>
        <v>0</v>
      </c>
      <c r="E446" s="75">
        <f t="shared" si="3"/>
        <v>0</v>
      </c>
      <c r="F446" s="72">
        <f t="shared" si="4"/>
        <v>0</v>
      </c>
    </row>
    <row r="447" spans="1:6" ht="12.75">
      <c r="A447" s="42" t="e">
        <f t="shared" si="1"/>
        <v>#VALUE!</v>
      </c>
      <c r="B447" s="71">
        <f>'Données brutes production'!A439</f>
        <v>0</v>
      </c>
      <c r="C447" s="71">
        <f>'Données brutes production'!R439</f>
        <v>0</v>
      </c>
      <c r="D447" s="74">
        <f t="shared" si="2"/>
        <v>0</v>
      </c>
      <c r="E447" s="75">
        <f t="shared" si="3"/>
        <v>0</v>
      </c>
      <c r="F447" s="72">
        <f t="shared" si="4"/>
        <v>0</v>
      </c>
    </row>
    <row r="448" spans="1:6" ht="12.75">
      <c r="A448" s="42" t="e">
        <f t="shared" si="1"/>
        <v>#VALUE!</v>
      </c>
      <c r="B448" s="71">
        <f>'Données brutes production'!A440</f>
        <v>0</v>
      </c>
      <c r="C448" s="71">
        <f>'Données brutes production'!R440</f>
        <v>0</v>
      </c>
      <c r="D448" s="74">
        <f t="shared" si="2"/>
        <v>0</v>
      </c>
      <c r="E448" s="75">
        <f t="shared" si="3"/>
        <v>0</v>
      </c>
      <c r="F448" s="72">
        <f t="shared" si="4"/>
        <v>0</v>
      </c>
    </row>
    <row r="449" spans="1:6" ht="12.75">
      <c r="A449" s="42" t="e">
        <f t="shared" si="1"/>
        <v>#VALUE!</v>
      </c>
      <c r="B449" s="71">
        <f>'Données brutes production'!A441</f>
        <v>0</v>
      </c>
      <c r="C449" s="71">
        <f>'Données brutes production'!R441</f>
        <v>0</v>
      </c>
      <c r="D449" s="74">
        <f t="shared" si="2"/>
        <v>0</v>
      </c>
      <c r="E449" s="75">
        <f t="shared" si="3"/>
        <v>0</v>
      </c>
      <c r="F449" s="72">
        <f t="shared" si="4"/>
        <v>0</v>
      </c>
    </row>
    <row r="450" spans="1:6" ht="12.75">
      <c r="A450" s="42" t="e">
        <f t="shared" si="1"/>
        <v>#VALUE!</v>
      </c>
      <c r="B450" s="71">
        <f>'Données brutes production'!A442</f>
        <v>0</v>
      </c>
      <c r="C450" s="71">
        <f>'Données brutes production'!R442</f>
        <v>0</v>
      </c>
      <c r="D450" s="74">
        <f t="shared" si="2"/>
        <v>0</v>
      </c>
      <c r="E450" s="75">
        <f t="shared" si="3"/>
        <v>0</v>
      </c>
      <c r="F450" s="72">
        <f t="shared" si="4"/>
        <v>0</v>
      </c>
    </row>
    <row r="451" spans="1:6" ht="12.75">
      <c r="A451" s="42" t="e">
        <f t="shared" si="1"/>
        <v>#VALUE!</v>
      </c>
      <c r="B451" s="71">
        <f>'Données brutes production'!A443</f>
        <v>0</v>
      </c>
      <c r="C451" s="71">
        <f>'Données brutes production'!R443</f>
        <v>0</v>
      </c>
      <c r="D451" s="74">
        <f t="shared" si="2"/>
        <v>0</v>
      </c>
      <c r="E451" s="75">
        <f t="shared" si="3"/>
        <v>0</v>
      </c>
      <c r="F451" s="72">
        <f t="shared" si="4"/>
        <v>0</v>
      </c>
    </row>
    <row r="452" spans="1:6" ht="12.75">
      <c r="A452" s="42" t="e">
        <f t="shared" si="1"/>
        <v>#VALUE!</v>
      </c>
      <c r="B452" s="71">
        <f>'Données brutes production'!A444</f>
        <v>0</v>
      </c>
      <c r="C452" s="71">
        <f>'Données brutes production'!R444</f>
        <v>0</v>
      </c>
      <c r="D452" s="74">
        <f t="shared" si="2"/>
        <v>0</v>
      </c>
      <c r="E452" s="75">
        <f t="shared" si="3"/>
        <v>0</v>
      </c>
      <c r="F452" s="72">
        <f t="shared" si="4"/>
        <v>0</v>
      </c>
    </row>
    <row r="453" spans="1:6" ht="12.75">
      <c r="A453" s="42" t="e">
        <f t="shared" si="1"/>
        <v>#VALUE!</v>
      </c>
      <c r="B453" s="71">
        <f>'Données brutes production'!A445</f>
        <v>0</v>
      </c>
      <c r="C453" s="71">
        <f>'Données brutes production'!R445</f>
        <v>0</v>
      </c>
      <c r="D453" s="74">
        <f t="shared" si="2"/>
        <v>0</v>
      </c>
      <c r="E453" s="75">
        <f t="shared" si="3"/>
        <v>0</v>
      </c>
      <c r="F453" s="72">
        <f t="shared" si="4"/>
        <v>0</v>
      </c>
    </row>
    <row r="454" spans="1:6" ht="12.75">
      <c r="A454" s="42" t="e">
        <f t="shared" si="1"/>
        <v>#VALUE!</v>
      </c>
      <c r="B454" s="71">
        <f>'Données brutes production'!A446</f>
        <v>0</v>
      </c>
      <c r="C454" s="71">
        <f>'Données brutes production'!R446</f>
        <v>0</v>
      </c>
      <c r="D454" s="74">
        <f t="shared" si="2"/>
        <v>0</v>
      </c>
      <c r="E454" s="75">
        <f t="shared" si="3"/>
        <v>0</v>
      </c>
      <c r="F454" s="72">
        <f t="shared" si="4"/>
        <v>0</v>
      </c>
    </row>
    <row r="455" spans="1:6" ht="12.75">
      <c r="A455" s="42" t="e">
        <f t="shared" si="1"/>
        <v>#VALUE!</v>
      </c>
      <c r="B455" s="71">
        <f>'Données brutes production'!A447</f>
        <v>0</v>
      </c>
      <c r="C455" s="71">
        <f>'Données brutes production'!R447</f>
        <v>0</v>
      </c>
      <c r="D455" s="74">
        <f t="shared" si="2"/>
        <v>0</v>
      </c>
      <c r="E455" s="75">
        <f t="shared" si="3"/>
        <v>0</v>
      </c>
      <c r="F455" s="72">
        <f t="shared" si="4"/>
        <v>0</v>
      </c>
    </row>
    <row r="456" spans="1:6" ht="12.75">
      <c r="A456" s="42" t="e">
        <f t="shared" si="1"/>
        <v>#VALUE!</v>
      </c>
      <c r="B456" s="71">
        <f>'Données brutes production'!A448</f>
        <v>0</v>
      </c>
      <c r="C456" s="71">
        <f>'Données brutes production'!R448</f>
        <v>0</v>
      </c>
      <c r="D456" s="74">
        <f t="shared" si="2"/>
        <v>0</v>
      </c>
      <c r="E456" s="75">
        <f t="shared" si="3"/>
        <v>0</v>
      </c>
      <c r="F456" s="72">
        <f t="shared" si="4"/>
        <v>0</v>
      </c>
    </row>
    <row r="457" spans="1:6" ht="12.75">
      <c r="A457" s="42" t="e">
        <f t="shared" si="1"/>
        <v>#VALUE!</v>
      </c>
      <c r="B457" s="71">
        <f>'Données brutes production'!A449</f>
        <v>0</v>
      </c>
      <c r="C457" s="71">
        <f>'Données brutes production'!R449</f>
        <v>0</v>
      </c>
      <c r="D457" s="74">
        <f t="shared" si="2"/>
        <v>0</v>
      </c>
      <c r="E457" s="75">
        <f t="shared" si="3"/>
        <v>0</v>
      </c>
      <c r="F457" s="72">
        <f t="shared" si="4"/>
        <v>0</v>
      </c>
    </row>
    <row r="458" spans="1:6" ht="12.75">
      <c r="A458" s="42" t="e">
        <f t="shared" si="1"/>
        <v>#VALUE!</v>
      </c>
      <c r="B458" s="71">
        <f>'Données brutes production'!A450</f>
        <v>0</v>
      </c>
      <c r="C458" s="71">
        <f>'Données brutes production'!R450</f>
        <v>0</v>
      </c>
      <c r="D458" s="74">
        <f t="shared" si="2"/>
        <v>0</v>
      </c>
      <c r="E458" s="75">
        <f t="shared" si="3"/>
        <v>0</v>
      </c>
      <c r="F458" s="72">
        <f t="shared" si="4"/>
        <v>0</v>
      </c>
    </row>
    <row r="459" spans="1:6" ht="12.75">
      <c r="A459" s="42" t="e">
        <f t="shared" si="1"/>
        <v>#VALUE!</v>
      </c>
      <c r="B459" s="71">
        <f>'Données brutes production'!A451</f>
        <v>0</v>
      </c>
      <c r="C459" s="71">
        <f>'Données brutes production'!R451</f>
        <v>0</v>
      </c>
      <c r="D459" s="74">
        <f t="shared" si="2"/>
        <v>0</v>
      </c>
      <c r="E459" s="75">
        <f t="shared" si="3"/>
        <v>0</v>
      </c>
      <c r="F459" s="72">
        <f t="shared" si="4"/>
        <v>0</v>
      </c>
    </row>
    <row r="460" spans="1:6" ht="12.75">
      <c r="A460" s="42" t="e">
        <f t="shared" si="1"/>
        <v>#VALUE!</v>
      </c>
      <c r="B460" s="71">
        <f>'Données brutes production'!A452</f>
        <v>0</v>
      </c>
      <c r="C460" s="71">
        <f>'Données brutes production'!R452</f>
        <v>0</v>
      </c>
      <c r="D460" s="74">
        <f t="shared" si="2"/>
        <v>0</v>
      </c>
      <c r="E460" s="75">
        <f t="shared" si="3"/>
        <v>0</v>
      </c>
      <c r="F460" s="72">
        <f t="shared" si="4"/>
        <v>0</v>
      </c>
    </row>
    <row r="461" spans="1:6" ht="12.75">
      <c r="A461" s="42" t="e">
        <f t="shared" si="1"/>
        <v>#VALUE!</v>
      </c>
      <c r="B461" s="71">
        <f>'Données brutes production'!A453</f>
        <v>0</v>
      </c>
      <c r="C461" s="71">
        <f>'Données brutes production'!R453</f>
        <v>0</v>
      </c>
      <c r="D461" s="74">
        <f t="shared" si="2"/>
        <v>0</v>
      </c>
      <c r="E461" s="75">
        <f t="shared" si="3"/>
        <v>0</v>
      </c>
      <c r="F461" s="72">
        <f t="shared" si="4"/>
        <v>0</v>
      </c>
    </row>
    <row r="462" spans="1:6" ht="12.75">
      <c r="A462" s="42" t="e">
        <f t="shared" si="1"/>
        <v>#VALUE!</v>
      </c>
      <c r="B462" s="71">
        <f>'Données brutes production'!A454</f>
        <v>0</v>
      </c>
      <c r="C462" s="71">
        <f>'Données brutes production'!R454</f>
        <v>0</v>
      </c>
      <c r="D462" s="74">
        <f t="shared" si="2"/>
        <v>0</v>
      </c>
      <c r="E462" s="75">
        <f t="shared" si="3"/>
        <v>0</v>
      </c>
      <c r="F462" s="72">
        <f t="shared" si="4"/>
        <v>0</v>
      </c>
    </row>
    <row r="463" spans="1:6" ht="12.75">
      <c r="A463" s="42" t="e">
        <f t="shared" si="1"/>
        <v>#VALUE!</v>
      </c>
      <c r="B463" s="71">
        <f>'Données brutes production'!A455</f>
        <v>0</v>
      </c>
      <c r="C463" s="71">
        <f>'Données brutes production'!R455</f>
        <v>0</v>
      </c>
      <c r="D463" s="74">
        <f t="shared" si="2"/>
        <v>0</v>
      </c>
      <c r="E463" s="75">
        <f t="shared" si="3"/>
        <v>0</v>
      </c>
      <c r="F463" s="72">
        <f t="shared" si="4"/>
        <v>0</v>
      </c>
    </row>
    <row r="464" spans="1:6" ht="12.75">
      <c r="A464" s="42" t="e">
        <f t="shared" si="1"/>
        <v>#VALUE!</v>
      </c>
      <c r="B464" s="71">
        <f>'Données brutes production'!A456</f>
        <v>0</v>
      </c>
      <c r="C464" s="71">
        <f>'Données brutes production'!R456</f>
        <v>0</v>
      </c>
      <c r="D464" s="74">
        <f t="shared" si="2"/>
        <v>0</v>
      </c>
      <c r="E464" s="75">
        <f t="shared" si="3"/>
        <v>0</v>
      </c>
      <c r="F464" s="72">
        <f t="shared" si="4"/>
        <v>0</v>
      </c>
    </row>
    <row r="465" spans="1:6" ht="12.75">
      <c r="A465" s="42" t="e">
        <f t="shared" si="1"/>
        <v>#VALUE!</v>
      </c>
      <c r="B465" s="71">
        <f>'Données brutes production'!A457</f>
        <v>0</v>
      </c>
      <c r="C465" s="71">
        <f>'Données brutes production'!R457</f>
        <v>0</v>
      </c>
      <c r="D465" s="74">
        <f t="shared" si="2"/>
        <v>0</v>
      </c>
      <c r="E465" s="75">
        <f t="shared" si="3"/>
        <v>0</v>
      </c>
      <c r="F465" s="72">
        <f t="shared" si="4"/>
        <v>0</v>
      </c>
    </row>
    <row r="466" spans="1:6" ht="12.75">
      <c r="A466" s="42" t="e">
        <f t="shared" si="1"/>
        <v>#VALUE!</v>
      </c>
      <c r="B466" s="71">
        <f>'Données brutes production'!A458</f>
        <v>0</v>
      </c>
      <c r="C466" s="71">
        <f>'Données brutes production'!R458</f>
        <v>0</v>
      </c>
      <c r="D466" s="74">
        <f t="shared" si="2"/>
        <v>0</v>
      </c>
      <c r="E466" s="75">
        <f t="shared" si="3"/>
        <v>0</v>
      </c>
      <c r="F466" s="72">
        <f t="shared" si="4"/>
        <v>0</v>
      </c>
    </row>
    <row r="467" spans="1:6" ht="12.75">
      <c r="A467" s="42" t="e">
        <f t="shared" si="1"/>
        <v>#VALUE!</v>
      </c>
      <c r="B467" s="71">
        <f>'Données brutes production'!A459</f>
        <v>0</v>
      </c>
      <c r="C467" s="71">
        <f>'Données brutes production'!R459</f>
        <v>0</v>
      </c>
      <c r="D467" s="74">
        <f t="shared" si="2"/>
        <v>0</v>
      </c>
      <c r="E467" s="75">
        <f t="shared" si="3"/>
        <v>0</v>
      </c>
      <c r="F467" s="72">
        <f t="shared" si="4"/>
        <v>0</v>
      </c>
    </row>
    <row r="468" spans="1:6" ht="12.75">
      <c r="A468" s="42" t="e">
        <f t="shared" si="1"/>
        <v>#VALUE!</v>
      </c>
      <c r="B468" s="71">
        <f>'Données brutes production'!A460</f>
        <v>0</v>
      </c>
      <c r="C468" s="71">
        <f>'Données brutes production'!R460</f>
        <v>0</v>
      </c>
      <c r="D468" s="74">
        <f t="shared" si="2"/>
        <v>0</v>
      </c>
      <c r="E468" s="75">
        <f t="shared" si="3"/>
        <v>0</v>
      </c>
      <c r="F468" s="72">
        <f t="shared" si="4"/>
        <v>0</v>
      </c>
    </row>
    <row r="469" spans="1:6" ht="12.75">
      <c r="A469" s="42" t="e">
        <f t="shared" si="1"/>
        <v>#VALUE!</v>
      </c>
      <c r="B469" s="71">
        <f>'Données brutes production'!A461</f>
        <v>0</v>
      </c>
      <c r="C469" s="71">
        <f>'Données brutes production'!R461</f>
        <v>0</v>
      </c>
      <c r="D469" s="74">
        <f t="shared" si="2"/>
        <v>0</v>
      </c>
      <c r="E469" s="75">
        <f t="shared" si="3"/>
        <v>0</v>
      </c>
      <c r="F469" s="72">
        <f t="shared" si="4"/>
        <v>0</v>
      </c>
    </row>
    <row r="470" spans="1:6" ht="12.75">
      <c r="A470" s="42" t="e">
        <f t="shared" si="1"/>
        <v>#VALUE!</v>
      </c>
      <c r="B470" s="71">
        <f>'Données brutes production'!A462</f>
        <v>0</v>
      </c>
      <c r="C470" s="71">
        <f>'Données brutes production'!R462</f>
        <v>0</v>
      </c>
      <c r="D470" s="74">
        <f t="shared" si="2"/>
        <v>0</v>
      </c>
      <c r="E470" s="75">
        <f t="shared" si="3"/>
        <v>0</v>
      </c>
      <c r="F470" s="72">
        <f t="shared" si="4"/>
        <v>0</v>
      </c>
    </row>
    <row r="471" spans="1:6" ht="12.75">
      <c r="A471" s="42" t="e">
        <f t="shared" si="1"/>
        <v>#VALUE!</v>
      </c>
      <c r="B471" s="71">
        <f>'Données brutes production'!A463</f>
        <v>0</v>
      </c>
      <c r="C471" s="71">
        <f>'Données brutes production'!R463</f>
        <v>0</v>
      </c>
      <c r="D471" s="74">
        <f t="shared" si="2"/>
        <v>0</v>
      </c>
      <c r="E471" s="75">
        <f t="shared" si="3"/>
        <v>0</v>
      </c>
      <c r="F471" s="72">
        <f t="shared" si="4"/>
        <v>0</v>
      </c>
    </row>
    <row r="472" spans="1:6" ht="12.75">
      <c r="A472" s="42" t="e">
        <f t="shared" si="1"/>
        <v>#VALUE!</v>
      </c>
      <c r="B472" s="71">
        <f>'Données brutes production'!A464</f>
        <v>0</v>
      </c>
      <c r="C472" s="71">
        <f>'Données brutes production'!R464</f>
        <v>0</v>
      </c>
      <c r="D472" s="74">
        <f t="shared" si="2"/>
        <v>0</v>
      </c>
      <c r="E472" s="75">
        <f t="shared" si="3"/>
        <v>0</v>
      </c>
      <c r="F472" s="72">
        <f t="shared" si="4"/>
        <v>0</v>
      </c>
    </row>
    <row r="473" spans="1:6" ht="12.75">
      <c r="A473" s="42" t="e">
        <f t="shared" si="1"/>
        <v>#VALUE!</v>
      </c>
      <c r="B473" s="71">
        <f>'Données brutes production'!A465</f>
        <v>0</v>
      </c>
      <c r="C473" s="71">
        <f>'Données brutes production'!R465</f>
        <v>0</v>
      </c>
      <c r="D473" s="74">
        <f t="shared" si="2"/>
        <v>0</v>
      </c>
      <c r="E473" s="75">
        <f t="shared" si="3"/>
        <v>0</v>
      </c>
      <c r="F473" s="72">
        <f t="shared" si="4"/>
        <v>0</v>
      </c>
    </row>
    <row r="474" spans="1:6" ht="12.75">
      <c r="A474" s="42" t="e">
        <f t="shared" si="1"/>
        <v>#VALUE!</v>
      </c>
      <c r="B474" s="71">
        <f>'Données brutes production'!A466</f>
        <v>0</v>
      </c>
      <c r="C474" s="71">
        <f>'Données brutes production'!R466</f>
        <v>0</v>
      </c>
      <c r="D474" s="74">
        <f t="shared" si="2"/>
        <v>0</v>
      </c>
      <c r="E474" s="75">
        <f t="shared" si="3"/>
        <v>0</v>
      </c>
      <c r="F474" s="72">
        <f t="shared" si="4"/>
        <v>0</v>
      </c>
    </row>
    <row r="475" spans="1:6" ht="12.75">
      <c r="A475" s="42" t="e">
        <f t="shared" si="1"/>
        <v>#VALUE!</v>
      </c>
      <c r="B475" s="71">
        <f>'Données brutes production'!A467</f>
        <v>0</v>
      </c>
      <c r="C475" s="71">
        <f>'Données brutes production'!R467</f>
        <v>0</v>
      </c>
      <c r="D475" s="74">
        <f t="shared" si="2"/>
        <v>0</v>
      </c>
      <c r="E475" s="75">
        <f t="shared" si="3"/>
        <v>0</v>
      </c>
      <c r="F475" s="72">
        <f t="shared" si="4"/>
        <v>0</v>
      </c>
    </row>
    <row r="476" spans="1:6" ht="12.75">
      <c r="A476" s="42" t="e">
        <f t="shared" si="1"/>
        <v>#VALUE!</v>
      </c>
      <c r="B476" s="71">
        <f>'Données brutes production'!A468</f>
        <v>0</v>
      </c>
      <c r="C476" s="71">
        <f>'Données brutes production'!R468</f>
        <v>0</v>
      </c>
      <c r="D476" s="74">
        <f t="shared" si="2"/>
        <v>0</v>
      </c>
      <c r="E476" s="75">
        <f t="shared" si="3"/>
        <v>0</v>
      </c>
      <c r="F476" s="72">
        <f t="shared" si="4"/>
        <v>0</v>
      </c>
    </row>
    <row r="477" spans="1:6" ht="12.75">
      <c r="A477" s="42" t="e">
        <f t="shared" si="1"/>
        <v>#VALUE!</v>
      </c>
      <c r="B477" s="71">
        <f>'Données brutes production'!A469</f>
        <v>0</v>
      </c>
      <c r="C477" s="71">
        <f>'Données brutes production'!R469</f>
        <v>0</v>
      </c>
      <c r="D477" s="74">
        <f t="shared" si="2"/>
        <v>0</v>
      </c>
      <c r="E477" s="75">
        <f t="shared" si="3"/>
        <v>0</v>
      </c>
      <c r="F477" s="72">
        <f t="shared" si="4"/>
        <v>0</v>
      </c>
    </row>
    <row r="478" spans="1:6" ht="12.75">
      <c r="A478" s="42" t="e">
        <f t="shared" si="1"/>
        <v>#VALUE!</v>
      </c>
      <c r="B478" s="71">
        <f>'Données brutes production'!A470</f>
        <v>0</v>
      </c>
      <c r="C478" s="71">
        <f>'Données brutes production'!R470</f>
        <v>0</v>
      </c>
      <c r="D478" s="74">
        <f t="shared" si="2"/>
        <v>0</v>
      </c>
      <c r="E478" s="75">
        <f t="shared" si="3"/>
        <v>0</v>
      </c>
      <c r="F478" s="72">
        <f t="shared" si="4"/>
        <v>0</v>
      </c>
    </row>
    <row r="479" spans="1:6" ht="12.75">
      <c r="A479" s="42" t="e">
        <f t="shared" si="1"/>
        <v>#VALUE!</v>
      </c>
      <c r="B479" s="71">
        <f>'Données brutes production'!A471</f>
        <v>0</v>
      </c>
      <c r="C479" s="71">
        <f>'Données brutes production'!R471</f>
        <v>0</v>
      </c>
      <c r="D479" s="74">
        <f t="shared" si="2"/>
        <v>0</v>
      </c>
      <c r="E479" s="75">
        <f t="shared" si="3"/>
        <v>0</v>
      </c>
      <c r="F479" s="72">
        <f t="shared" si="4"/>
        <v>0</v>
      </c>
    </row>
    <row r="480" spans="1:6" ht="12.75">
      <c r="A480" s="42" t="e">
        <f t="shared" si="1"/>
        <v>#VALUE!</v>
      </c>
      <c r="B480" s="71">
        <f>'Données brutes production'!A472</f>
        <v>0</v>
      </c>
      <c r="C480" s="71">
        <f>'Données brutes production'!R472</f>
        <v>0</v>
      </c>
      <c r="D480" s="74">
        <f t="shared" si="2"/>
        <v>0</v>
      </c>
      <c r="E480" s="75">
        <f t="shared" si="3"/>
        <v>0</v>
      </c>
      <c r="F480" s="72">
        <f t="shared" si="4"/>
        <v>0</v>
      </c>
    </row>
    <row r="481" spans="1:6" ht="12.75">
      <c r="A481" s="42" t="e">
        <f t="shared" si="1"/>
        <v>#VALUE!</v>
      </c>
      <c r="B481" s="71">
        <f>'Données brutes production'!A473</f>
        <v>0</v>
      </c>
      <c r="C481" s="71">
        <f>'Données brutes production'!R473</f>
        <v>0</v>
      </c>
      <c r="D481" s="74">
        <f t="shared" si="2"/>
        <v>0</v>
      </c>
      <c r="E481" s="75">
        <f t="shared" si="3"/>
        <v>0</v>
      </c>
      <c r="F481" s="72">
        <f t="shared" si="4"/>
        <v>0</v>
      </c>
    </row>
    <row r="482" spans="1:6" ht="12.75">
      <c r="A482" s="42" t="e">
        <f t="shared" si="1"/>
        <v>#VALUE!</v>
      </c>
      <c r="B482" s="71">
        <f>'Données brutes production'!A474</f>
        <v>0</v>
      </c>
      <c r="C482" s="71">
        <f>'Données brutes production'!R474</f>
        <v>0</v>
      </c>
      <c r="D482" s="74">
        <f t="shared" si="2"/>
        <v>0</v>
      </c>
      <c r="E482" s="75">
        <f t="shared" si="3"/>
        <v>0</v>
      </c>
      <c r="F482" s="72">
        <f t="shared" si="4"/>
        <v>0</v>
      </c>
    </row>
    <row r="483" spans="1:6" ht="12.75">
      <c r="A483" s="42" t="e">
        <f t="shared" si="1"/>
        <v>#VALUE!</v>
      </c>
      <c r="B483" s="71">
        <f>'Données brutes production'!A475</f>
        <v>0</v>
      </c>
      <c r="C483" s="71">
        <f>'Données brutes production'!R475</f>
        <v>0</v>
      </c>
      <c r="D483" s="74">
        <f t="shared" si="2"/>
        <v>0</v>
      </c>
      <c r="E483" s="75">
        <f t="shared" si="3"/>
        <v>0</v>
      </c>
      <c r="F483" s="72">
        <f t="shared" si="4"/>
        <v>0</v>
      </c>
    </row>
    <row r="484" spans="1:6" ht="12.75">
      <c r="A484" s="42" t="e">
        <f t="shared" si="1"/>
        <v>#VALUE!</v>
      </c>
      <c r="B484" s="71">
        <f>'Données brutes production'!A476</f>
        <v>0</v>
      </c>
      <c r="C484" s="71">
        <f>'Données brutes production'!R476</f>
        <v>0</v>
      </c>
      <c r="D484" s="74">
        <f t="shared" si="2"/>
        <v>0</v>
      </c>
      <c r="E484" s="75">
        <f t="shared" si="3"/>
        <v>0</v>
      </c>
      <c r="F484" s="72">
        <f t="shared" si="4"/>
        <v>0</v>
      </c>
    </row>
    <row r="485" spans="1:6" ht="12.75">
      <c r="A485" s="42" t="e">
        <f t="shared" si="1"/>
        <v>#VALUE!</v>
      </c>
      <c r="B485" s="71">
        <f>'Données brutes production'!A477</f>
        <v>0</v>
      </c>
      <c r="C485" s="71">
        <f>'Données brutes production'!R477</f>
        <v>0</v>
      </c>
      <c r="D485" s="74">
        <f t="shared" si="2"/>
        <v>0</v>
      </c>
      <c r="E485" s="75">
        <f t="shared" si="3"/>
        <v>0</v>
      </c>
      <c r="F485" s="72">
        <f t="shared" si="4"/>
        <v>0</v>
      </c>
    </row>
    <row r="486" spans="1:6" ht="12.75">
      <c r="A486" s="42" t="e">
        <f t="shared" si="1"/>
        <v>#VALUE!</v>
      </c>
      <c r="B486" s="71">
        <f>'Données brutes production'!A478</f>
        <v>0</v>
      </c>
      <c r="C486" s="71">
        <f>'Données brutes production'!R478</f>
        <v>0</v>
      </c>
      <c r="D486" s="74">
        <f t="shared" si="2"/>
        <v>0</v>
      </c>
      <c r="E486" s="75">
        <f t="shared" si="3"/>
        <v>0</v>
      </c>
      <c r="F486" s="72">
        <f t="shared" si="4"/>
        <v>0</v>
      </c>
    </row>
    <row r="487" spans="1:6" ht="12.75">
      <c r="A487" s="42" t="e">
        <f t="shared" si="1"/>
        <v>#VALUE!</v>
      </c>
      <c r="B487" s="71">
        <f>'Données brutes production'!A479</f>
        <v>0</v>
      </c>
      <c r="C487" s="71">
        <f>'Données brutes production'!R479</f>
        <v>0</v>
      </c>
      <c r="D487" s="74">
        <f t="shared" si="2"/>
        <v>0</v>
      </c>
      <c r="E487" s="75">
        <f t="shared" si="3"/>
        <v>0</v>
      </c>
      <c r="F487" s="72">
        <f t="shared" si="4"/>
        <v>0</v>
      </c>
    </row>
    <row r="488" spans="1:6" ht="12.75">
      <c r="A488" s="42" t="e">
        <f t="shared" si="1"/>
        <v>#VALUE!</v>
      </c>
      <c r="B488" s="71">
        <f>'Données brutes production'!A480</f>
        <v>0</v>
      </c>
      <c r="C488" s="71">
        <f>'Données brutes production'!R480</f>
        <v>0</v>
      </c>
      <c r="D488" s="74">
        <f t="shared" si="2"/>
        <v>0</v>
      </c>
      <c r="E488" s="75">
        <f t="shared" si="3"/>
        <v>0</v>
      </c>
      <c r="F488" s="72">
        <f t="shared" si="4"/>
        <v>0</v>
      </c>
    </row>
    <row r="489" spans="1:6" ht="12.75">
      <c r="A489" s="42" t="e">
        <f t="shared" si="1"/>
        <v>#VALUE!</v>
      </c>
      <c r="B489" s="71">
        <f>'Données brutes production'!A481</f>
        <v>0</v>
      </c>
      <c r="C489" s="71">
        <f>'Données brutes production'!R481</f>
        <v>0</v>
      </c>
      <c r="D489" s="74">
        <f t="shared" si="2"/>
        <v>0</v>
      </c>
      <c r="E489" s="75">
        <f t="shared" si="3"/>
        <v>0</v>
      </c>
      <c r="F489" s="72">
        <f t="shared" si="4"/>
        <v>0</v>
      </c>
    </row>
    <row r="490" spans="1:6" ht="12.75">
      <c r="A490" s="42" t="e">
        <f t="shared" si="1"/>
        <v>#VALUE!</v>
      </c>
      <c r="B490" s="71">
        <f>'Données brutes production'!A482</f>
        <v>0</v>
      </c>
      <c r="C490" s="71">
        <f>'Données brutes production'!R482</f>
        <v>0</v>
      </c>
      <c r="D490" s="74">
        <f t="shared" si="2"/>
        <v>0</v>
      </c>
      <c r="E490" s="75">
        <f t="shared" si="3"/>
        <v>0</v>
      </c>
      <c r="F490" s="72">
        <f t="shared" si="4"/>
        <v>0</v>
      </c>
    </row>
    <row r="491" spans="1:6" ht="12.75">
      <c r="A491" s="42" t="e">
        <f t="shared" si="1"/>
        <v>#VALUE!</v>
      </c>
      <c r="B491" s="71">
        <f>'Données brutes production'!A483</f>
        <v>0</v>
      </c>
      <c r="C491" s="71">
        <f>'Données brutes production'!R483</f>
        <v>0</v>
      </c>
      <c r="D491" s="74">
        <f t="shared" si="2"/>
        <v>0</v>
      </c>
      <c r="E491" s="75">
        <f t="shared" si="3"/>
        <v>0</v>
      </c>
      <c r="F491" s="72">
        <f t="shared" si="4"/>
        <v>0</v>
      </c>
    </row>
    <row r="492" spans="1:6" ht="12.75">
      <c r="A492" s="42" t="e">
        <f t="shared" si="1"/>
        <v>#VALUE!</v>
      </c>
      <c r="B492" s="71">
        <f>'Données brutes production'!A484</f>
        <v>0</v>
      </c>
      <c r="C492" s="71">
        <f>'Données brutes production'!R484</f>
        <v>0</v>
      </c>
      <c r="D492" s="74">
        <f t="shared" si="2"/>
        <v>0</v>
      </c>
      <c r="E492" s="75">
        <f t="shared" si="3"/>
        <v>0</v>
      </c>
      <c r="F492" s="72">
        <f t="shared" si="4"/>
        <v>0</v>
      </c>
    </row>
    <row r="493" spans="1:6" ht="12.75">
      <c r="A493" s="42" t="e">
        <f t="shared" si="1"/>
        <v>#VALUE!</v>
      </c>
      <c r="B493" s="71">
        <f>'Données brutes production'!A485</f>
        <v>0</v>
      </c>
      <c r="C493" s="71">
        <f>'Données brutes production'!R485</f>
        <v>0</v>
      </c>
      <c r="D493" s="74">
        <f t="shared" si="2"/>
        <v>0</v>
      </c>
      <c r="E493" s="75">
        <f t="shared" si="3"/>
        <v>0</v>
      </c>
      <c r="F493" s="72">
        <f t="shared" si="4"/>
        <v>0</v>
      </c>
    </row>
    <row r="494" spans="1:6" ht="12.75">
      <c r="A494" s="42" t="e">
        <f t="shared" si="1"/>
        <v>#VALUE!</v>
      </c>
      <c r="B494" s="71">
        <f>'Données brutes production'!A486</f>
        <v>0</v>
      </c>
      <c r="C494" s="71">
        <f>'Données brutes production'!R486</f>
        <v>0</v>
      </c>
      <c r="D494" s="74">
        <f t="shared" si="2"/>
        <v>0</v>
      </c>
      <c r="E494" s="75">
        <f t="shared" si="3"/>
        <v>0</v>
      </c>
      <c r="F494" s="72">
        <f t="shared" si="4"/>
        <v>0</v>
      </c>
    </row>
    <row r="495" spans="1:6" ht="12.75">
      <c r="A495" s="42" t="e">
        <f t="shared" si="1"/>
        <v>#VALUE!</v>
      </c>
      <c r="B495" s="71">
        <f>'Données brutes production'!A487</f>
        <v>0</v>
      </c>
      <c r="C495" s="71">
        <f>'Données brutes production'!R487</f>
        <v>0</v>
      </c>
      <c r="D495" s="74">
        <f t="shared" si="2"/>
        <v>0</v>
      </c>
      <c r="E495" s="75">
        <f t="shared" si="3"/>
        <v>0</v>
      </c>
      <c r="F495" s="72">
        <f t="shared" si="4"/>
        <v>0</v>
      </c>
    </row>
    <row r="496" spans="1:6" ht="12.75">
      <c r="A496" s="42" t="e">
        <f t="shared" si="1"/>
        <v>#VALUE!</v>
      </c>
      <c r="B496" s="71">
        <f>'Données brutes production'!A488</f>
        <v>0</v>
      </c>
      <c r="C496" s="71">
        <f>'Données brutes production'!R488</f>
        <v>0</v>
      </c>
      <c r="D496" s="74">
        <f t="shared" si="2"/>
        <v>0</v>
      </c>
      <c r="E496" s="75">
        <f t="shared" si="3"/>
        <v>0</v>
      </c>
      <c r="F496" s="72">
        <f t="shared" si="4"/>
        <v>0</v>
      </c>
    </row>
    <row r="497" spans="1:6" ht="12.75">
      <c r="A497" s="42" t="e">
        <f t="shared" si="1"/>
        <v>#VALUE!</v>
      </c>
      <c r="B497" s="71">
        <f>'Données brutes production'!A489</f>
        <v>0</v>
      </c>
      <c r="C497" s="71">
        <f>'Données brutes production'!R489</f>
        <v>0</v>
      </c>
      <c r="D497" s="74">
        <f t="shared" si="2"/>
        <v>0</v>
      </c>
      <c r="E497" s="75">
        <f t="shared" si="3"/>
        <v>0</v>
      </c>
      <c r="F497" s="72">
        <f t="shared" si="4"/>
        <v>0</v>
      </c>
    </row>
    <row r="498" spans="1:6" ht="12.75">
      <c r="A498" s="42" t="e">
        <f t="shared" si="1"/>
        <v>#VALUE!</v>
      </c>
      <c r="B498" s="71">
        <f>'Données brutes production'!A490</f>
        <v>0</v>
      </c>
      <c r="C498" s="71">
        <f>'Données brutes production'!R490</f>
        <v>0</v>
      </c>
      <c r="D498" s="74">
        <f t="shared" si="2"/>
        <v>0</v>
      </c>
      <c r="E498" s="75">
        <f t="shared" si="3"/>
        <v>0</v>
      </c>
      <c r="F498" s="72">
        <f t="shared" si="4"/>
        <v>0</v>
      </c>
    </row>
    <row r="499" spans="1:6" ht="12.75">
      <c r="A499" s="42" t="e">
        <f t="shared" si="1"/>
        <v>#VALUE!</v>
      </c>
      <c r="B499" s="71">
        <f>'Données brutes production'!A491</f>
        <v>0</v>
      </c>
      <c r="C499" s="71">
        <f>'Données brutes production'!R491</f>
        <v>0</v>
      </c>
      <c r="D499" s="74">
        <f t="shared" si="2"/>
        <v>0</v>
      </c>
      <c r="E499" s="75">
        <f t="shared" si="3"/>
        <v>0</v>
      </c>
      <c r="F499" s="72">
        <f t="shared" si="4"/>
        <v>0</v>
      </c>
    </row>
    <row r="500" spans="1:6" ht="12.75">
      <c r="A500" s="42" t="e">
        <f t="shared" si="1"/>
        <v>#VALUE!</v>
      </c>
      <c r="B500" s="71">
        <f>'Données brutes production'!A492</f>
        <v>0</v>
      </c>
      <c r="C500" s="71">
        <f>'Données brutes production'!R492</f>
        <v>0</v>
      </c>
      <c r="D500" s="74">
        <f t="shared" si="2"/>
        <v>0</v>
      </c>
      <c r="E500" s="75">
        <f t="shared" si="3"/>
        <v>0</v>
      </c>
      <c r="F500" s="72">
        <f t="shared" si="4"/>
        <v>0</v>
      </c>
    </row>
    <row r="501" spans="1:6" ht="12.75">
      <c r="A501" s="42" t="e">
        <f t="shared" si="1"/>
        <v>#VALUE!</v>
      </c>
      <c r="B501" s="71">
        <f>'Données brutes production'!A493</f>
        <v>0</v>
      </c>
      <c r="C501" s="71">
        <f>'Données brutes production'!R493</f>
        <v>0</v>
      </c>
      <c r="D501" s="74">
        <f t="shared" si="2"/>
        <v>0</v>
      </c>
      <c r="E501" s="75">
        <f t="shared" si="3"/>
        <v>0</v>
      </c>
      <c r="F501" s="72">
        <f t="shared" si="4"/>
        <v>0</v>
      </c>
    </row>
    <row r="502" spans="1:6" ht="12.75">
      <c r="A502" s="42" t="e">
        <f t="shared" si="1"/>
        <v>#VALUE!</v>
      </c>
      <c r="B502" s="71">
        <f>'Données brutes production'!A494</f>
        <v>0</v>
      </c>
      <c r="C502" s="71">
        <f>'Données brutes production'!R494</f>
        <v>0</v>
      </c>
      <c r="D502" s="74">
        <f t="shared" si="2"/>
        <v>0</v>
      </c>
      <c r="E502" s="75">
        <f t="shared" si="3"/>
        <v>0</v>
      </c>
      <c r="F502" s="72">
        <f t="shared" si="4"/>
        <v>0</v>
      </c>
    </row>
    <row r="503" spans="1:6" ht="12.75">
      <c r="A503" s="42" t="e">
        <f t="shared" si="1"/>
        <v>#VALUE!</v>
      </c>
      <c r="B503" s="71">
        <f>'Données brutes production'!A495</f>
        <v>0</v>
      </c>
      <c r="C503" s="71">
        <f>'Données brutes production'!R495</f>
        <v>0</v>
      </c>
      <c r="D503" s="74">
        <f t="shared" si="2"/>
        <v>0</v>
      </c>
      <c r="E503" s="75">
        <f t="shared" si="3"/>
        <v>0</v>
      </c>
      <c r="F503" s="72">
        <f t="shared" si="4"/>
        <v>0</v>
      </c>
    </row>
    <row r="504" spans="1:6" ht="12.75">
      <c r="A504" s="42" t="e">
        <f t="shared" si="1"/>
        <v>#VALUE!</v>
      </c>
      <c r="B504" s="71">
        <f>'Données brutes production'!A496</f>
        <v>0</v>
      </c>
      <c r="C504" s="71">
        <f>'Données brutes production'!R496</f>
        <v>0</v>
      </c>
      <c r="D504" s="74">
        <f t="shared" si="2"/>
        <v>0</v>
      </c>
      <c r="E504" s="75">
        <f t="shared" si="3"/>
        <v>0</v>
      </c>
      <c r="F504" s="72">
        <f t="shared" si="4"/>
        <v>0</v>
      </c>
    </row>
    <row r="505" spans="1:6" ht="12.75">
      <c r="A505" s="42" t="e">
        <f t="shared" si="1"/>
        <v>#VALUE!</v>
      </c>
      <c r="B505" s="71">
        <f>'Données brutes production'!A497</f>
        <v>0</v>
      </c>
      <c r="C505" s="71">
        <f>'Données brutes production'!R497</f>
        <v>0</v>
      </c>
      <c r="D505" s="74">
        <f t="shared" si="2"/>
        <v>0</v>
      </c>
      <c r="E505" s="75">
        <f t="shared" si="3"/>
        <v>0</v>
      </c>
      <c r="F505" s="72">
        <f t="shared" si="4"/>
        <v>0</v>
      </c>
    </row>
    <row r="506" spans="1:6" ht="12.75">
      <c r="A506" s="42" t="e">
        <f t="shared" si="1"/>
        <v>#VALUE!</v>
      </c>
      <c r="B506" s="71">
        <f>'Données brutes production'!A498</f>
        <v>0</v>
      </c>
      <c r="C506" s="71">
        <f>'Données brutes production'!R498</f>
        <v>0</v>
      </c>
      <c r="D506" s="74">
        <f t="shared" si="2"/>
        <v>0</v>
      </c>
      <c r="E506" s="75">
        <f t="shared" si="3"/>
        <v>0</v>
      </c>
      <c r="F506" s="72">
        <f t="shared" si="4"/>
        <v>0</v>
      </c>
    </row>
    <row r="507" spans="1:6" ht="12.75">
      <c r="A507" s="42" t="e">
        <f t="shared" si="1"/>
        <v>#VALUE!</v>
      </c>
      <c r="B507" s="71">
        <f>'Données brutes production'!A499</f>
        <v>0</v>
      </c>
      <c r="C507" s="71">
        <f>'Données brutes production'!R499</f>
        <v>0</v>
      </c>
      <c r="D507" s="74">
        <f t="shared" si="2"/>
        <v>0</v>
      </c>
      <c r="E507" s="75">
        <f t="shared" si="3"/>
        <v>0</v>
      </c>
      <c r="F507" s="72">
        <f t="shared" si="4"/>
        <v>0</v>
      </c>
    </row>
    <row r="508" spans="1:6" ht="12.75">
      <c r="A508" s="42" t="e">
        <f t="shared" si="1"/>
        <v>#VALUE!</v>
      </c>
      <c r="B508" s="71">
        <f>'Données brutes production'!A500</f>
        <v>0</v>
      </c>
      <c r="C508" s="71">
        <f>'Données brutes production'!R500</f>
        <v>0</v>
      </c>
      <c r="D508" s="74">
        <f t="shared" si="2"/>
        <v>0</v>
      </c>
      <c r="E508" s="75">
        <f t="shared" si="3"/>
        <v>0</v>
      </c>
      <c r="F508" s="72">
        <f t="shared" si="4"/>
        <v>0</v>
      </c>
    </row>
    <row r="509" spans="1:6" ht="12.75">
      <c r="A509" s="42" t="e">
        <f t="shared" si="1"/>
        <v>#VALUE!</v>
      </c>
      <c r="B509" s="71">
        <f>'Données brutes production'!A501</f>
        <v>0</v>
      </c>
      <c r="C509" s="71">
        <f>'Données brutes production'!R501</f>
        <v>0</v>
      </c>
      <c r="D509" s="74">
        <f t="shared" si="2"/>
        <v>0</v>
      </c>
      <c r="E509" s="75">
        <f t="shared" si="3"/>
        <v>0</v>
      </c>
      <c r="F509" s="72">
        <f t="shared" si="4"/>
        <v>0</v>
      </c>
    </row>
    <row r="510" spans="1:6" ht="12.75">
      <c r="A510" s="42" t="e">
        <f t="shared" si="1"/>
        <v>#VALUE!</v>
      </c>
      <c r="B510" s="71">
        <f>'Données brutes production'!A502</f>
        <v>0</v>
      </c>
      <c r="C510" s="71">
        <f>'Données brutes production'!R502</f>
        <v>0</v>
      </c>
      <c r="D510" s="74">
        <f t="shared" si="2"/>
        <v>0</v>
      </c>
      <c r="E510" s="75">
        <f t="shared" si="3"/>
        <v>0</v>
      </c>
      <c r="F510" s="72">
        <f t="shared" si="4"/>
        <v>0</v>
      </c>
    </row>
    <row r="511" spans="1:6" ht="12.75">
      <c r="A511" s="42" t="e">
        <f t="shared" si="1"/>
        <v>#VALUE!</v>
      </c>
      <c r="B511" s="71">
        <f>'Données brutes production'!A503</f>
        <v>0</v>
      </c>
      <c r="C511" s="71">
        <f>'Données brutes production'!R503</f>
        <v>0</v>
      </c>
      <c r="D511" s="74">
        <f t="shared" si="2"/>
        <v>0</v>
      </c>
      <c r="E511" s="75">
        <f t="shared" si="3"/>
        <v>0</v>
      </c>
      <c r="F511" s="72">
        <f t="shared" si="4"/>
        <v>0</v>
      </c>
    </row>
    <row r="512" spans="1:6" ht="12.75">
      <c r="A512" s="42" t="e">
        <f t="shared" si="1"/>
        <v>#VALUE!</v>
      </c>
      <c r="B512" s="71">
        <f>'Données brutes production'!A504</f>
        <v>0</v>
      </c>
      <c r="C512" s="71">
        <f>'Données brutes production'!R504</f>
        <v>0</v>
      </c>
      <c r="D512" s="74">
        <f t="shared" si="2"/>
        <v>0</v>
      </c>
      <c r="E512" s="75">
        <f t="shared" si="3"/>
        <v>0</v>
      </c>
      <c r="F512" s="72">
        <f t="shared" si="4"/>
        <v>0</v>
      </c>
    </row>
    <row r="513" spans="1:6" ht="12.75">
      <c r="A513" s="42" t="e">
        <f t="shared" si="1"/>
        <v>#VALUE!</v>
      </c>
      <c r="B513" s="71">
        <f>'Données brutes production'!A505</f>
        <v>0</v>
      </c>
      <c r="C513" s="71">
        <f>'Données brutes production'!R505</f>
        <v>0</v>
      </c>
      <c r="D513" s="74">
        <f t="shared" si="2"/>
        <v>0</v>
      </c>
      <c r="E513" s="75">
        <f t="shared" si="3"/>
        <v>0</v>
      </c>
      <c r="F513" s="72">
        <f t="shared" si="4"/>
        <v>0</v>
      </c>
    </row>
    <row r="514" spans="1:6" ht="12.75">
      <c r="A514" s="42" t="e">
        <f t="shared" si="1"/>
        <v>#VALUE!</v>
      </c>
      <c r="B514" s="71">
        <f>'Données brutes production'!A506</f>
        <v>0</v>
      </c>
      <c r="C514" s="71">
        <f>'Données brutes production'!R506</f>
        <v>0</v>
      </c>
      <c r="D514" s="74">
        <f t="shared" si="2"/>
        <v>0</v>
      </c>
      <c r="E514" s="75">
        <f t="shared" si="3"/>
        <v>0</v>
      </c>
      <c r="F514" s="72">
        <f t="shared" si="4"/>
        <v>0</v>
      </c>
    </row>
    <row r="515" spans="1:6" ht="12.75">
      <c r="A515" s="42" t="e">
        <f t="shared" si="1"/>
        <v>#VALUE!</v>
      </c>
      <c r="B515" s="71">
        <f>'Données brutes production'!A507</f>
        <v>0</v>
      </c>
      <c r="C515" s="71">
        <f>'Données brutes production'!R507</f>
        <v>0</v>
      </c>
      <c r="D515" s="74">
        <f t="shared" si="2"/>
        <v>0</v>
      </c>
      <c r="E515" s="75">
        <f t="shared" si="3"/>
        <v>0</v>
      </c>
      <c r="F515" s="72">
        <f t="shared" si="4"/>
        <v>0</v>
      </c>
    </row>
    <row r="516" spans="1:6" ht="12.75">
      <c r="A516" s="42" t="e">
        <f t="shared" si="1"/>
        <v>#VALUE!</v>
      </c>
      <c r="B516" s="71">
        <f>'Données brutes production'!A508</f>
        <v>0</v>
      </c>
      <c r="C516" s="71">
        <f>'Données brutes production'!R508</f>
        <v>0</v>
      </c>
      <c r="D516" s="74">
        <f t="shared" si="2"/>
        <v>0</v>
      </c>
      <c r="E516" s="75">
        <f t="shared" si="3"/>
        <v>0</v>
      </c>
      <c r="F516" s="72">
        <f t="shared" si="4"/>
        <v>0</v>
      </c>
    </row>
    <row r="517" spans="1:6" ht="12.75">
      <c r="A517" s="42" t="e">
        <f t="shared" si="1"/>
        <v>#VALUE!</v>
      </c>
      <c r="B517" s="71">
        <f>'Données brutes production'!A509</f>
        <v>0</v>
      </c>
      <c r="C517" s="71">
        <f>'Données brutes production'!R509</f>
        <v>0</v>
      </c>
      <c r="D517" s="74">
        <f t="shared" si="2"/>
        <v>0</v>
      </c>
      <c r="E517" s="75">
        <f t="shared" si="3"/>
        <v>0</v>
      </c>
      <c r="F517" s="72">
        <f t="shared" si="4"/>
        <v>0</v>
      </c>
    </row>
    <row r="518" spans="1:6" ht="12.75">
      <c r="A518" s="42" t="e">
        <f t="shared" si="1"/>
        <v>#VALUE!</v>
      </c>
      <c r="B518" s="71">
        <f>'Données brutes production'!A510</f>
        <v>0</v>
      </c>
      <c r="C518" s="71">
        <f>'Données brutes production'!R510</f>
        <v>0</v>
      </c>
      <c r="D518" s="74">
        <f t="shared" si="2"/>
        <v>0</v>
      </c>
      <c r="E518" s="75">
        <f t="shared" si="3"/>
        <v>0</v>
      </c>
      <c r="F518" s="72">
        <f t="shared" si="4"/>
        <v>0</v>
      </c>
    </row>
    <row r="519" spans="1:6" ht="12.75">
      <c r="A519" s="42" t="e">
        <f t="shared" si="1"/>
        <v>#VALUE!</v>
      </c>
      <c r="B519" s="71">
        <f>'Données brutes production'!A511</f>
        <v>0</v>
      </c>
      <c r="C519" s="71">
        <f>'Données brutes production'!R511</f>
        <v>0</v>
      </c>
      <c r="D519" s="74">
        <f t="shared" si="2"/>
        <v>0</v>
      </c>
      <c r="E519" s="75">
        <f t="shared" si="3"/>
        <v>0</v>
      </c>
      <c r="F519" s="72">
        <f t="shared" si="4"/>
        <v>0</v>
      </c>
    </row>
    <row r="520" spans="1:6" ht="12.75">
      <c r="A520" s="42" t="e">
        <f t="shared" si="1"/>
        <v>#VALUE!</v>
      </c>
      <c r="B520" s="71">
        <f>'Données brutes production'!A512</f>
        <v>0</v>
      </c>
      <c r="C520" s="71">
        <f>'Données brutes production'!R512</f>
        <v>0</v>
      </c>
      <c r="D520" s="74">
        <f t="shared" si="2"/>
        <v>0</v>
      </c>
      <c r="E520" s="75">
        <f t="shared" si="3"/>
        <v>0</v>
      </c>
      <c r="F520" s="72">
        <f t="shared" si="4"/>
        <v>0</v>
      </c>
    </row>
    <row r="521" spans="1:6" ht="12.75">
      <c r="A521" s="42" t="e">
        <f t="shared" si="1"/>
        <v>#VALUE!</v>
      </c>
      <c r="B521" s="71">
        <f>'Données brutes production'!A513</f>
        <v>0</v>
      </c>
      <c r="C521" s="71">
        <f>'Données brutes production'!R513</f>
        <v>0</v>
      </c>
      <c r="D521" s="74">
        <f t="shared" si="2"/>
        <v>0</v>
      </c>
      <c r="E521" s="75">
        <f t="shared" si="3"/>
        <v>0</v>
      </c>
      <c r="F521" s="72">
        <f t="shared" si="4"/>
        <v>0</v>
      </c>
    </row>
    <row r="522" spans="1:6" ht="12.75">
      <c r="A522" s="42" t="e">
        <f t="shared" si="1"/>
        <v>#VALUE!</v>
      </c>
      <c r="B522" s="71">
        <f>'Données brutes production'!A514</f>
        <v>0</v>
      </c>
      <c r="C522" s="71">
        <f>'Données brutes production'!R514</f>
        <v>0</v>
      </c>
      <c r="D522" s="74">
        <f t="shared" si="2"/>
        <v>0</v>
      </c>
      <c r="E522" s="75">
        <f t="shared" si="3"/>
        <v>0</v>
      </c>
      <c r="F522" s="72">
        <f t="shared" si="4"/>
        <v>0</v>
      </c>
    </row>
    <row r="523" spans="1:6" ht="12.75">
      <c r="A523" s="42" t="e">
        <f t="shared" si="1"/>
        <v>#VALUE!</v>
      </c>
      <c r="B523" s="71">
        <f>'Données brutes production'!A515</f>
        <v>0</v>
      </c>
      <c r="C523" s="71">
        <f>'Données brutes production'!R515</f>
        <v>0</v>
      </c>
      <c r="D523" s="74">
        <f t="shared" si="2"/>
        <v>0</v>
      </c>
      <c r="E523" s="75">
        <f t="shared" si="3"/>
        <v>0</v>
      </c>
      <c r="F523" s="72">
        <f t="shared" si="4"/>
        <v>0</v>
      </c>
    </row>
    <row r="524" spans="1:6" ht="12.75">
      <c r="A524" s="42" t="e">
        <f t="shared" si="1"/>
        <v>#VALUE!</v>
      </c>
      <c r="B524" s="71">
        <f>'Données brutes production'!A516</f>
        <v>0</v>
      </c>
      <c r="C524" s="71">
        <f>'Données brutes production'!R516</f>
        <v>0</v>
      </c>
      <c r="D524" s="74">
        <f t="shared" si="2"/>
        <v>0</v>
      </c>
      <c r="E524" s="75">
        <f t="shared" si="3"/>
        <v>0</v>
      </c>
      <c r="F524" s="72">
        <f t="shared" si="4"/>
        <v>0</v>
      </c>
    </row>
    <row r="525" spans="1:6" ht="12.75">
      <c r="A525" s="42" t="e">
        <f t="shared" si="1"/>
        <v>#VALUE!</v>
      </c>
      <c r="B525" s="71">
        <f>'Données brutes production'!A517</f>
        <v>0</v>
      </c>
      <c r="C525" s="71">
        <f>'Données brutes production'!R517</f>
        <v>0</v>
      </c>
      <c r="D525" s="74">
        <f t="shared" si="2"/>
        <v>0</v>
      </c>
      <c r="E525" s="75">
        <f t="shared" si="3"/>
        <v>0</v>
      </c>
      <c r="F525" s="72">
        <f t="shared" si="4"/>
        <v>0</v>
      </c>
    </row>
    <row r="526" spans="1:6" ht="12.75">
      <c r="A526" s="42" t="e">
        <f t="shared" si="1"/>
        <v>#VALUE!</v>
      </c>
      <c r="B526" s="71">
        <f>'Données brutes production'!A518</f>
        <v>0</v>
      </c>
      <c r="C526" s="71">
        <f>'Données brutes production'!R518</f>
        <v>0</v>
      </c>
      <c r="D526" s="74">
        <f t="shared" si="2"/>
        <v>0</v>
      </c>
      <c r="E526" s="75">
        <f t="shared" si="3"/>
        <v>0</v>
      </c>
      <c r="F526" s="72">
        <f t="shared" si="4"/>
        <v>0</v>
      </c>
    </row>
    <row r="527" spans="1:6" ht="12.75">
      <c r="A527" s="42" t="e">
        <f t="shared" si="1"/>
        <v>#VALUE!</v>
      </c>
      <c r="B527" s="71">
        <f>'Données brutes production'!A519</f>
        <v>0</v>
      </c>
      <c r="C527" s="71">
        <f>'Données brutes production'!R519</f>
        <v>0</v>
      </c>
      <c r="D527" s="74">
        <f t="shared" si="2"/>
        <v>0</v>
      </c>
      <c r="E527" s="75">
        <f t="shared" si="3"/>
        <v>0</v>
      </c>
      <c r="F527" s="72">
        <f t="shared" si="4"/>
        <v>0</v>
      </c>
    </row>
    <row r="528" spans="1:6" ht="12.75">
      <c r="A528" s="42" t="e">
        <f t="shared" si="1"/>
        <v>#VALUE!</v>
      </c>
      <c r="B528" s="71">
        <f>'Données brutes production'!A520</f>
        <v>0</v>
      </c>
      <c r="C528" s="71">
        <f>'Données brutes production'!R520</f>
        <v>0</v>
      </c>
      <c r="D528" s="74">
        <f t="shared" si="2"/>
        <v>0</v>
      </c>
      <c r="E528" s="75">
        <f t="shared" si="3"/>
        <v>0</v>
      </c>
      <c r="F528" s="72">
        <f t="shared" si="4"/>
        <v>0</v>
      </c>
    </row>
    <row r="529" spans="1:6" ht="12.75">
      <c r="A529" s="42" t="e">
        <f t="shared" si="1"/>
        <v>#VALUE!</v>
      </c>
      <c r="B529" s="71">
        <f>'Données brutes production'!A521</f>
        <v>0</v>
      </c>
      <c r="C529" s="71">
        <f>'Données brutes production'!R521</f>
        <v>0</v>
      </c>
      <c r="D529" s="74">
        <f t="shared" si="2"/>
        <v>0</v>
      </c>
      <c r="E529" s="75">
        <f t="shared" si="3"/>
        <v>0</v>
      </c>
      <c r="F529" s="72">
        <f t="shared" si="4"/>
        <v>0</v>
      </c>
    </row>
    <row r="530" spans="1:6" ht="12.75">
      <c r="A530" s="42" t="e">
        <f t="shared" si="1"/>
        <v>#VALUE!</v>
      </c>
      <c r="B530" s="71">
        <f>'Données brutes production'!A522</f>
        <v>0</v>
      </c>
      <c r="C530" s="71">
        <f>'Données brutes production'!R522</f>
        <v>0</v>
      </c>
      <c r="D530" s="74">
        <f t="shared" si="2"/>
        <v>0</v>
      </c>
      <c r="E530" s="75">
        <f t="shared" si="3"/>
        <v>0</v>
      </c>
      <c r="F530" s="72">
        <f t="shared" si="4"/>
        <v>0</v>
      </c>
    </row>
    <row r="531" spans="1:6" ht="12.75">
      <c r="A531" s="42" t="e">
        <f t="shared" si="1"/>
        <v>#VALUE!</v>
      </c>
      <c r="B531" s="71">
        <f>'Données brutes production'!A523</f>
        <v>0</v>
      </c>
      <c r="C531" s="71">
        <f>'Données brutes production'!R523</f>
        <v>0</v>
      </c>
      <c r="D531" s="74">
        <f t="shared" si="2"/>
        <v>0</v>
      </c>
      <c r="E531" s="75">
        <f t="shared" si="3"/>
        <v>0</v>
      </c>
      <c r="F531" s="72">
        <f t="shared" si="4"/>
        <v>0</v>
      </c>
    </row>
    <row r="532" spans="1:6" ht="12.75">
      <c r="A532" s="42" t="e">
        <f t="shared" si="1"/>
        <v>#VALUE!</v>
      </c>
      <c r="B532" s="71">
        <f>'Données brutes production'!A524</f>
        <v>0</v>
      </c>
      <c r="C532" s="71">
        <f>'Données brutes production'!R524</f>
        <v>0</v>
      </c>
      <c r="D532" s="74">
        <f t="shared" si="2"/>
        <v>0</v>
      </c>
      <c r="E532" s="75">
        <f t="shared" si="3"/>
        <v>0</v>
      </c>
      <c r="F532" s="72">
        <f t="shared" si="4"/>
        <v>0</v>
      </c>
    </row>
    <row r="533" spans="1:6" ht="12.75">
      <c r="A533" s="42" t="e">
        <f t="shared" si="1"/>
        <v>#VALUE!</v>
      </c>
      <c r="B533" s="71">
        <f>'Données brutes production'!A525</f>
        <v>0</v>
      </c>
      <c r="C533" s="71">
        <f>'Données brutes production'!R525</f>
        <v>0</v>
      </c>
      <c r="D533" s="74">
        <f t="shared" si="2"/>
        <v>0</v>
      </c>
      <c r="E533" s="75">
        <f t="shared" si="3"/>
        <v>0</v>
      </c>
      <c r="F533" s="72">
        <f t="shared" si="4"/>
        <v>0</v>
      </c>
    </row>
    <row r="534" spans="1:6" ht="12.75">
      <c r="A534" s="42" t="e">
        <f t="shared" si="1"/>
        <v>#VALUE!</v>
      </c>
      <c r="B534" s="71">
        <f>'Données brutes production'!A526</f>
        <v>0</v>
      </c>
      <c r="C534" s="71">
        <f>'Données brutes production'!R526</f>
        <v>0</v>
      </c>
      <c r="D534" s="74">
        <f t="shared" si="2"/>
        <v>0</v>
      </c>
      <c r="E534" s="75">
        <f t="shared" si="3"/>
        <v>0</v>
      </c>
      <c r="F534" s="72">
        <f t="shared" si="4"/>
        <v>0</v>
      </c>
    </row>
    <row r="535" spans="1:6" ht="12.75">
      <c r="A535" s="42" t="e">
        <f t="shared" si="1"/>
        <v>#VALUE!</v>
      </c>
      <c r="B535" s="71">
        <f>'Données brutes production'!A527</f>
        <v>0</v>
      </c>
      <c r="C535" s="71">
        <f>'Données brutes production'!R527</f>
        <v>0</v>
      </c>
      <c r="D535" s="74">
        <f t="shared" si="2"/>
        <v>0</v>
      </c>
      <c r="E535" s="75">
        <f t="shared" si="3"/>
        <v>0</v>
      </c>
      <c r="F535" s="72">
        <f t="shared" si="4"/>
        <v>0</v>
      </c>
    </row>
    <row r="536" spans="1:6" ht="12.75">
      <c r="A536" s="42" t="e">
        <f t="shared" si="1"/>
        <v>#VALUE!</v>
      </c>
      <c r="B536" s="71">
        <f>'Données brutes production'!A528</f>
        <v>0</v>
      </c>
      <c r="C536" s="71">
        <f>'Données brutes production'!R528</f>
        <v>0</v>
      </c>
      <c r="D536" s="74">
        <f t="shared" si="2"/>
        <v>0</v>
      </c>
      <c r="E536" s="75">
        <f t="shared" si="3"/>
        <v>0</v>
      </c>
      <c r="F536" s="72">
        <f t="shared" si="4"/>
        <v>0</v>
      </c>
    </row>
    <row r="537" spans="1:6" ht="12.75">
      <c r="A537" s="42" t="e">
        <f t="shared" si="1"/>
        <v>#VALUE!</v>
      </c>
      <c r="B537" s="71">
        <f>'Données brutes production'!A529</f>
        <v>0</v>
      </c>
      <c r="C537" s="71">
        <f>'Données brutes production'!R529</f>
        <v>0</v>
      </c>
      <c r="D537" s="74">
        <f t="shared" si="2"/>
        <v>0</v>
      </c>
      <c r="E537" s="75">
        <f t="shared" si="3"/>
        <v>0</v>
      </c>
      <c r="F537" s="72">
        <f t="shared" si="4"/>
        <v>0</v>
      </c>
    </row>
    <row r="538" spans="1:6" ht="12.75">
      <c r="A538" s="42" t="e">
        <f t="shared" si="1"/>
        <v>#VALUE!</v>
      </c>
      <c r="B538" s="71">
        <f>'Données brutes production'!A530</f>
        <v>0</v>
      </c>
      <c r="C538" s="71">
        <f>'Données brutes production'!R530</f>
        <v>0</v>
      </c>
      <c r="D538" s="74">
        <f t="shared" si="2"/>
        <v>0</v>
      </c>
      <c r="E538" s="75">
        <f t="shared" si="3"/>
        <v>0</v>
      </c>
      <c r="F538" s="72">
        <f t="shared" si="4"/>
        <v>0</v>
      </c>
    </row>
    <row r="539" spans="1:6" ht="12.75">
      <c r="A539" s="42" t="e">
        <f t="shared" si="1"/>
        <v>#VALUE!</v>
      </c>
      <c r="B539" s="71">
        <f>'Données brutes production'!A531</f>
        <v>0</v>
      </c>
      <c r="C539" s="71">
        <f>'Données brutes production'!R531</f>
        <v>0</v>
      </c>
      <c r="D539" s="74">
        <f t="shared" si="2"/>
        <v>0</v>
      </c>
      <c r="E539" s="75">
        <f t="shared" si="3"/>
        <v>0</v>
      </c>
      <c r="F539" s="72">
        <f t="shared" si="4"/>
        <v>0</v>
      </c>
    </row>
    <row r="540" spans="1:6" ht="12.75">
      <c r="A540" s="42" t="e">
        <f t="shared" si="1"/>
        <v>#VALUE!</v>
      </c>
      <c r="B540" s="71">
        <f>'Données brutes production'!A532</f>
        <v>0</v>
      </c>
      <c r="C540" s="71">
        <f>'Données brutes production'!R532</f>
        <v>0</v>
      </c>
      <c r="D540" s="74">
        <f t="shared" si="2"/>
        <v>0</v>
      </c>
      <c r="E540" s="75">
        <f t="shared" si="3"/>
        <v>0</v>
      </c>
      <c r="F540" s="72">
        <f t="shared" si="4"/>
        <v>0</v>
      </c>
    </row>
    <row r="541" spans="1:6" ht="12.75">
      <c r="A541" s="42" t="e">
        <f t="shared" si="1"/>
        <v>#VALUE!</v>
      </c>
      <c r="B541" s="71">
        <f>'Données brutes production'!A533</f>
        <v>0</v>
      </c>
      <c r="C541" s="71">
        <f>'Données brutes production'!R533</f>
        <v>0</v>
      </c>
      <c r="D541" s="74">
        <f t="shared" si="2"/>
        <v>0</v>
      </c>
      <c r="E541" s="75">
        <f t="shared" si="3"/>
        <v>0</v>
      </c>
      <c r="F541" s="72">
        <f t="shared" si="4"/>
        <v>0</v>
      </c>
    </row>
    <row r="542" spans="1:6" ht="12.75">
      <c r="A542" s="42" t="e">
        <f t="shared" si="1"/>
        <v>#VALUE!</v>
      </c>
      <c r="B542" s="71">
        <f>'Données brutes production'!A534</f>
        <v>0</v>
      </c>
      <c r="C542" s="71">
        <f>'Données brutes production'!R534</f>
        <v>0</v>
      </c>
      <c r="D542" s="74">
        <f t="shared" si="2"/>
        <v>0</v>
      </c>
      <c r="E542" s="75">
        <f t="shared" si="3"/>
        <v>0</v>
      </c>
      <c r="F542" s="72">
        <f t="shared" si="4"/>
        <v>0</v>
      </c>
    </row>
    <row r="543" spans="1:6" ht="12.75">
      <c r="A543" s="42" t="e">
        <f t="shared" si="1"/>
        <v>#VALUE!</v>
      </c>
      <c r="B543" s="71">
        <f>'Données brutes production'!A535</f>
        <v>0</v>
      </c>
      <c r="C543" s="71">
        <f>'Données brutes production'!R535</f>
        <v>0</v>
      </c>
      <c r="D543" s="74">
        <f t="shared" si="2"/>
        <v>0</v>
      </c>
      <c r="E543" s="75">
        <f t="shared" si="3"/>
        <v>0</v>
      </c>
      <c r="F543" s="72">
        <f t="shared" si="4"/>
        <v>0</v>
      </c>
    </row>
    <row r="544" spans="1:6" ht="12.75">
      <c r="A544" s="42" t="e">
        <f t="shared" si="1"/>
        <v>#VALUE!</v>
      </c>
      <c r="B544" s="71">
        <f>'Données brutes production'!A536</f>
        <v>0</v>
      </c>
      <c r="C544" s="71">
        <f>'Données brutes production'!R536</f>
        <v>0</v>
      </c>
      <c r="D544" s="74">
        <f t="shared" si="2"/>
        <v>0</v>
      </c>
      <c r="E544" s="75">
        <f t="shared" si="3"/>
        <v>0</v>
      </c>
      <c r="F544" s="72">
        <f t="shared" si="4"/>
        <v>0</v>
      </c>
    </row>
    <row r="545" spans="1:6" ht="12.75">
      <c r="A545" s="42" t="e">
        <f t="shared" si="1"/>
        <v>#VALUE!</v>
      </c>
      <c r="B545" s="71">
        <f>'Données brutes production'!A537</f>
        <v>0</v>
      </c>
      <c r="C545" s="71">
        <f>'Données brutes production'!R537</f>
        <v>0</v>
      </c>
      <c r="D545" s="74">
        <f t="shared" si="2"/>
        <v>0</v>
      </c>
      <c r="E545" s="75">
        <f t="shared" si="3"/>
        <v>0</v>
      </c>
      <c r="F545" s="72">
        <f t="shared" si="4"/>
        <v>0</v>
      </c>
    </row>
    <row r="546" spans="1:6" ht="12.75">
      <c r="A546" s="42" t="e">
        <f t="shared" si="1"/>
        <v>#VALUE!</v>
      </c>
      <c r="B546" s="71">
        <f>'Données brutes production'!A538</f>
        <v>0</v>
      </c>
      <c r="C546" s="71">
        <f>'Données brutes production'!R538</f>
        <v>0</v>
      </c>
      <c r="D546" s="74">
        <f t="shared" si="2"/>
        <v>0</v>
      </c>
      <c r="E546" s="75">
        <f t="shared" si="3"/>
        <v>0</v>
      </c>
      <c r="F546" s="72">
        <f t="shared" si="4"/>
        <v>0</v>
      </c>
    </row>
    <row r="547" spans="1:6" ht="12.75">
      <c r="A547" s="42" t="e">
        <f t="shared" si="1"/>
        <v>#VALUE!</v>
      </c>
      <c r="B547" s="71">
        <f>'Données brutes production'!A539</f>
        <v>0</v>
      </c>
      <c r="C547" s="71">
        <f>'Données brutes production'!R539</f>
        <v>0</v>
      </c>
      <c r="D547" s="74">
        <f t="shared" si="2"/>
        <v>0</v>
      </c>
      <c r="E547" s="75">
        <f t="shared" si="3"/>
        <v>0</v>
      </c>
      <c r="F547" s="72">
        <f t="shared" si="4"/>
        <v>0</v>
      </c>
    </row>
    <row r="548" spans="1:6" ht="12.75">
      <c r="A548" s="42" t="e">
        <f t="shared" si="1"/>
        <v>#VALUE!</v>
      </c>
      <c r="B548" s="71">
        <f>'Données brutes production'!A540</f>
        <v>0</v>
      </c>
      <c r="C548" s="71">
        <f>'Données brutes production'!R540</f>
        <v>0</v>
      </c>
      <c r="D548" s="74">
        <f t="shared" si="2"/>
        <v>0</v>
      </c>
      <c r="E548" s="75">
        <f t="shared" si="3"/>
        <v>0</v>
      </c>
      <c r="F548" s="72">
        <f t="shared" si="4"/>
        <v>0</v>
      </c>
    </row>
    <row r="549" spans="1:6" ht="12.75">
      <c r="A549" s="42" t="e">
        <f t="shared" si="1"/>
        <v>#VALUE!</v>
      </c>
      <c r="B549" s="71">
        <f>'Données brutes production'!A541</f>
        <v>0</v>
      </c>
      <c r="C549" s="71">
        <f>'Données brutes production'!R541</f>
        <v>0</v>
      </c>
      <c r="D549" s="74">
        <f t="shared" si="2"/>
        <v>0</v>
      </c>
      <c r="E549" s="75">
        <f t="shared" si="3"/>
        <v>0</v>
      </c>
      <c r="F549" s="72">
        <f t="shared" si="4"/>
        <v>0</v>
      </c>
    </row>
    <row r="550" spans="1:6" ht="12.75">
      <c r="A550" s="42" t="e">
        <f t="shared" si="1"/>
        <v>#VALUE!</v>
      </c>
      <c r="B550" s="71">
        <f>'Données brutes production'!A542</f>
        <v>0</v>
      </c>
      <c r="C550" s="71">
        <f>'Données brutes production'!R542</f>
        <v>0</v>
      </c>
      <c r="D550" s="74">
        <f t="shared" si="2"/>
        <v>0</v>
      </c>
      <c r="E550" s="75">
        <f t="shared" si="3"/>
        <v>0</v>
      </c>
      <c r="F550" s="72">
        <f t="shared" si="4"/>
        <v>0</v>
      </c>
    </row>
    <row r="551" spans="1:6" ht="12.75">
      <c r="A551" s="42" t="e">
        <f t="shared" si="1"/>
        <v>#VALUE!</v>
      </c>
      <c r="B551" s="71">
        <f>'Données brutes production'!A543</f>
        <v>0</v>
      </c>
      <c r="C551" s="71">
        <f>'Données brutes production'!R543</f>
        <v>0</v>
      </c>
      <c r="D551" s="74">
        <f t="shared" si="2"/>
        <v>0</v>
      </c>
      <c r="E551" s="75">
        <f t="shared" si="3"/>
        <v>0</v>
      </c>
      <c r="F551" s="72">
        <f t="shared" si="4"/>
        <v>0</v>
      </c>
    </row>
    <row r="552" spans="1:6" ht="12.75">
      <c r="A552" s="42" t="e">
        <f t="shared" si="1"/>
        <v>#VALUE!</v>
      </c>
      <c r="B552" s="71">
        <f>'Données brutes production'!A544</f>
        <v>0</v>
      </c>
      <c r="C552" s="71">
        <f>'Données brutes production'!R544</f>
        <v>0</v>
      </c>
      <c r="D552" s="74">
        <f t="shared" si="2"/>
        <v>0</v>
      </c>
      <c r="E552" s="75">
        <f t="shared" si="3"/>
        <v>0</v>
      </c>
      <c r="F552" s="72">
        <f t="shared" si="4"/>
        <v>0</v>
      </c>
    </row>
    <row r="553" spans="1:6" ht="12.75">
      <c r="A553" s="42" t="e">
        <f t="shared" si="1"/>
        <v>#VALUE!</v>
      </c>
      <c r="B553" s="71">
        <f>'Données brutes production'!A545</f>
        <v>0</v>
      </c>
      <c r="C553" s="71">
        <f>'Données brutes production'!R545</f>
        <v>0</v>
      </c>
      <c r="D553" s="74">
        <f t="shared" si="2"/>
        <v>0</v>
      </c>
      <c r="E553" s="75">
        <f t="shared" si="3"/>
        <v>0</v>
      </c>
      <c r="F553" s="72">
        <f t="shared" si="4"/>
        <v>0</v>
      </c>
    </row>
    <row r="554" spans="1:6" ht="12.75">
      <c r="A554" s="42" t="e">
        <f t="shared" si="1"/>
        <v>#VALUE!</v>
      </c>
      <c r="B554" s="71">
        <f>'Données brutes production'!A546</f>
        <v>0</v>
      </c>
      <c r="C554" s="71">
        <f>'Données brutes production'!R546</f>
        <v>0</v>
      </c>
      <c r="D554" s="74">
        <f t="shared" si="2"/>
        <v>0</v>
      </c>
      <c r="E554" s="75">
        <f t="shared" si="3"/>
        <v>0</v>
      </c>
      <c r="F554" s="72">
        <f t="shared" si="4"/>
        <v>0</v>
      </c>
    </row>
    <row r="555" spans="1:6" ht="12.75">
      <c r="A555" s="42" t="e">
        <f t="shared" si="1"/>
        <v>#VALUE!</v>
      </c>
      <c r="B555" s="71">
        <f>'Données brutes production'!A547</f>
        <v>0</v>
      </c>
      <c r="C555" s="71">
        <f>'Données brutes production'!R547</f>
        <v>0</v>
      </c>
      <c r="D555" s="74">
        <f t="shared" si="2"/>
        <v>0</v>
      </c>
      <c r="E555" s="75">
        <f t="shared" si="3"/>
        <v>0</v>
      </c>
      <c r="F555" s="72">
        <f t="shared" si="4"/>
        <v>0</v>
      </c>
    </row>
    <row r="556" spans="1:6" ht="12.75">
      <c r="A556" s="42" t="e">
        <f t="shared" si="1"/>
        <v>#VALUE!</v>
      </c>
      <c r="B556" s="71">
        <f>'Données brutes production'!A548</f>
        <v>0</v>
      </c>
      <c r="C556" s="71">
        <f>'Données brutes production'!R548</f>
        <v>0</v>
      </c>
      <c r="D556" s="74">
        <f t="shared" si="2"/>
        <v>0</v>
      </c>
      <c r="E556" s="75">
        <f t="shared" si="3"/>
        <v>0</v>
      </c>
      <c r="F556" s="72">
        <f t="shared" si="4"/>
        <v>0</v>
      </c>
    </row>
    <row r="557" spans="1:6" ht="12.75">
      <c r="A557" s="42" t="e">
        <f t="shared" si="1"/>
        <v>#VALUE!</v>
      </c>
      <c r="B557" s="71">
        <f>'Données brutes production'!A549</f>
        <v>0</v>
      </c>
      <c r="C557" s="71">
        <f>'Données brutes production'!R549</f>
        <v>0</v>
      </c>
      <c r="D557" s="74">
        <f t="shared" si="2"/>
        <v>0</v>
      </c>
      <c r="E557" s="75">
        <f t="shared" si="3"/>
        <v>0</v>
      </c>
      <c r="F557" s="72">
        <f t="shared" si="4"/>
        <v>0</v>
      </c>
    </row>
    <row r="558" spans="1:6" ht="12.75">
      <c r="A558" s="42" t="e">
        <f t="shared" si="1"/>
        <v>#VALUE!</v>
      </c>
      <c r="B558" s="71">
        <f>'Données brutes production'!A550</f>
        <v>0</v>
      </c>
      <c r="C558" s="71">
        <f>'Données brutes production'!R550</f>
        <v>0</v>
      </c>
      <c r="D558" s="74">
        <f t="shared" si="2"/>
        <v>0</v>
      </c>
      <c r="E558" s="75">
        <f t="shared" si="3"/>
        <v>0</v>
      </c>
      <c r="F558" s="72">
        <f t="shared" si="4"/>
        <v>0</v>
      </c>
    </row>
    <row r="559" spans="1:6" ht="12.75">
      <c r="A559" s="42" t="e">
        <f t="shared" si="1"/>
        <v>#VALUE!</v>
      </c>
      <c r="B559" s="71">
        <f>'Données brutes production'!A551</f>
        <v>0</v>
      </c>
      <c r="C559" s="71">
        <f>'Données brutes production'!R551</f>
        <v>0</v>
      </c>
      <c r="D559" s="74">
        <f t="shared" si="2"/>
        <v>0</v>
      </c>
      <c r="E559" s="75">
        <f t="shared" si="3"/>
        <v>0</v>
      </c>
      <c r="F559" s="72">
        <f t="shared" si="4"/>
        <v>0</v>
      </c>
    </row>
    <row r="560" spans="1:6" ht="12.75">
      <c r="A560" s="42" t="e">
        <f t="shared" si="1"/>
        <v>#VALUE!</v>
      </c>
      <c r="B560" s="71">
        <f>'Données brutes production'!A552</f>
        <v>0</v>
      </c>
      <c r="C560" s="71">
        <f>'Données brutes production'!R552</f>
        <v>0</v>
      </c>
      <c r="D560" s="74">
        <f t="shared" si="2"/>
        <v>0</v>
      </c>
      <c r="E560" s="75">
        <f t="shared" si="3"/>
        <v>0</v>
      </c>
      <c r="F560" s="72">
        <f t="shared" si="4"/>
        <v>0</v>
      </c>
    </row>
    <row r="561" spans="1:6" ht="12.75">
      <c r="A561" s="42" t="e">
        <f t="shared" si="1"/>
        <v>#VALUE!</v>
      </c>
      <c r="B561" s="71">
        <f>'Données brutes production'!A553</f>
        <v>0</v>
      </c>
      <c r="C561" s="71">
        <f>'Données brutes production'!R553</f>
        <v>0</v>
      </c>
      <c r="D561" s="74">
        <f t="shared" si="2"/>
        <v>0</v>
      </c>
      <c r="E561" s="75">
        <f t="shared" si="3"/>
        <v>0</v>
      </c>
      <c r="F561" s="72">
        <f t="shared" si="4"/>
        <v>0</v>
      </c>
    </row>
    <row r="562" spans="1:6" ht="12.75">
      <c r="A562" s="42" t="e">
        <f t="shared" si="1"/>
        <v>#VALUE!</v>
      </c>
      <c r="B562" s="71">
        <f>'Données brutes production'!A554</f>
        <v>0</v>
      </c>
      <c r="C562" s="71">
        <f>'Données brutes production'!R554</f>
        <v>0</v>
      </c>
      <c r="D562" s="74">
        <f t="shared" si="2"/>
        <v>0</v>
      </c>
      <c r="E562" s="75">
        <f t="shared" si="3"/>
        <v>0</v>
      </c>
      <c r="F562" s="72">
        <f t="shared" si="4"/>
        <v>0</v>
      </c>
    </row>
    <row r="563" spans="1:6" ht="12.75">
      <c r="A563" s="42" t="e">
        <f t="shared" si="1"/>
        <v>#VALUE!</v>
      </c>
      <c r="B563" s="71">
        <f>'Données brutes production'!A555</f>
        <v>0</v>
      </c>
      <c r="C563" s="71">
        <f>'Données brutes production'!R555</f>
        <v>0</v>
      </c>
      <c r="D563" s="74">
        <f t="shared" si="2"/>
        <v>0</v>
      </c>
      <c r="E563" s="75">
        <f t="shared" si="3"/>
        <v>0</v>
      </c>
      <c r="F563" s="72">
        <f t="shared" si="4"/>
        <v>0</v>
      </c>
    </row>
    <row r="564" spans="1:6" ht="12.75">
      <c r="A564" s="42" t="e">
        <f t="shared" si="1"/>
        <v>#VALUE!</v>
      </c>
      <c r="B564" s="71">
        <f>'Données brutes production'!A556</f>
        <v>0</v>
      </c>
      <c r="C564" s="71">
        <f>'Données brutes production'!R556</f>
        <v>0</v>
      </c>
      <c r="D564" s="74">
        <f t="shared" si="2"/>
        <v>0</v>
      </c>
      <c r="E564" s="75">
        <f t="shared" si="3"/>
        <v>0</v>
      </c>
      <c r="F564" s="72">
        <f t="shared" si="4"/>
        <v>0</v>
      </c>
    </row>
    <row r="565" spans="1:6" ht="12.75">
      <c r="A565" s="42" t="e">
        <f t="shared" si="1"/>
        <v>#VALUE!</v>
      </c>
      <c r="B565" s="71">
        <f>'Données brutes production'!A557</f>
        <v>0</v>
      </c>
      <c r="C565" s="71">
        <f>'Données brutes production'!R557</f>
        <v>0</v>
      </c>
      <c r="D565" s="74">
        <f t="shared" si="2"/>
        <v>0</v>
      </c>
      <c r="E565" s="75">
        <f t="shared" si="3"/>
        <v>0</v>
      </c>
      <c r="F565" s="72">
        <f t="shared" si="4"/>
        <v>0</v>
      </c>
    </row>
    <row r="566" spans="1:6" ht="12.75">
      <c r="A566" s="42" t="e">
        <f t="shared" si="1"/>
        <v>#VALUE!</v>
      </c>
      <c r="B566" s="71">
        <f>'Données brutes production'!A558</f>
        <v>0</v>
      </c>
      <c r="C566" s="71">
        <f>'Données brutes production'!R558</f>
        <v>0</v>
      </c>
      <c r="D566" s="74">
        <f t="shared" si="2"/>
        <v>0</v>
      </c>
      <c r="E566" s="75">
        <f t="shared" si="3"/>
        <v>0</v>
      </c>
      <c r="F566" s="72">
        <f t="shared" si="4"/>
        <v>0</v>
      </c>
    </row>
    <row r="567" spans="1:6" ht="12.75">
      <c r="A567" s="42" t="e">
        <f t="shared" si="1"/>
        <v>#VALUE!</v>
      </c>
      <c r="B567" s="71">
        <f>'Données brutes production'!A559</f>
        <v>0</v>
      </c>
      <c r="C567" s="71">
        <f>'Données brutes production'!R559</f>
        <v>0</v>
      </c>
      <c r="D567" s="74">
        <f t="shared" si="2"/>
        <v>0</v>
      </c>
      <c r="E567" s="75">
        <f t="shared" si="3"/>
        <v>0</v>
      </c>
      <c r="F567" s="72">
        <f t="shared" si="4"/>
        <v>0</v>
      </c>
    </row>
    <row r="568" spans="1:6" ht="12.75">
      <c r="A568" s="42" t="e">
        <f t="shared" si="1"/>
        <v>#VALUE!</v>
      </c>
      <c r="B568" s="71">
        <f>'Données brutes production'!A560</f>
        <v>0</v>
      </c>
      <c r="C568" s="71">
        <f>'Données brutes production'!R560</f>
        <v>0</v>
      </c>
      <c r="D568" s="74">
        <f t="shared" si="2"/>
        <v>0</v>
      </c>
      <c r="E568" s="75">
        <f t="shared" si="3"/>
        <v>0</v>
      </c>
      <c r="F568" s="72">
        <f t="shared" si="4"/>
        <v>0</v>
      </c>
    </row>
    <row r="569" spans="1:6" ht="12.75">
      <c r="A569" s="42" t="e">
        <f t="shared" si="1"/>
        <v>#VALUE!</v>
      </c>
      <c r="B569" s="71">
        <f>'Données brutes production'!A561</f>
        <v>0</v>
      </c>
      <c r="C569" s="71">
        <f>'Données brutes production'!R561</f>
        <v>0</v>
      </c>
      <c r="D569" s="74">
        <f t="shared" si="2"/>
        <v>0</v>
      </c>
      <c r="E569" s="75">
        <f t="shared" si="3"/>
        <v>0</v>
      </c>
      <c r="F569" s="72">
        <f t="shared" si="4"/>
        <v>0</v>
      </c>
    </row>
    <row r="570" spans="1:6" ht="12.75">
      <c r="A570" s="42" t="e">
        <f t="shared" si="1"/>
        <v>#VALUE!</v>
      </c>
      <c r="B570" s="71">
        <f>'Données brutes production'!A562</f>
        <v>0</v>
      </c>
      <c r="C570" s="71">
        <f>'Données brutes production'!R562</f>
        <v>0</v>
      </c>
      <c r="D570" s="74">
        <f t="shared" si="2"/>
        <v>0</v>
      </c>
      <c r="E570" s="75">
        <f t="shared" si="3"/>
        <v>0</v>
      </c>
      <c r="F570" s="72">
        <f t="shared" si="4"/>
        <v>0</v>
      </c>
    </row>
    <row r="571" spans="1:6" ht="12.75">
      <c r="A571" s="42" t="e">
        <f t="shared" si="1"/>
        <v>#VALUE!</v>
      </c>
      <c r="B571" s="71">
        <f>'Données brutes production'!A563</f>
        <v>0</v>
      </c>
      <c r="C571" s="71">
        <f>'Données brutes production'!R563</f>
        <v>0</v>
      </c>
      <c r="D571" s="74">
        <f t="shared" si="2"/>
        <v>0</v>
      </c>
      <c r="E571" s="75">
        <f t="shared" si="3"/>
        <v>0</v>
      </c>
      <c r="F571" s="72">
        <f t="shared" si="4"/>
        <v>0</v>
      </c>
    </row>
    <row r="572" spans="1:6" ht="12.75">
      <c r="A572" s="42" t="e">
        <f t="shared" si="1"/>
        <v>#VALUE!</v>
      </c>
      <c r="B572" s="71">
        <f>'Données brutes production'!A564</f>
        <v>0</v>
      </c>
      <c r="C572" s="71">
        <f>'Données brutes production'!R564</f>
        <v>0</v>
      </c>
      <c r="D572" s="74">
        <f t="shared" si="2"/>
        <v>0</v>
      </c>
      <c r="E572" s="75">
        <f t="shared" si="3"/>
        <v>0</v>
      </c>
      <c r="F572" s="72">
        <f t="shared" si="4"/>
        <v>0</v>
      </c>
    </row>
    <row r="573" spans="1:6" ht="12.75">
      <c r="A573" s="42" t="e">
        <f t="shared" si="1"/>
        <v>#VALUE!</v>
      </c>
      <c r="B573" s="71">
        <f>'Données brutes production'!A565</f>
        <v>0</v>
      </c>
      <c r="C573" s="71">
        <f>'Données brutes production'!R565</f>
        <v>0</v>
      </c>
      <c r="D573" s="74">
        <f t="shared" si="2"/>
        <v>0</v>
      </c>
      <c r="E573" s="75">
        <f t="shared" si="3"/>
        <v>0</v>
      </c>
      <c r="F573" s="72">
        <f t="shared" si="4"/>
        <v>0</v>
      </c>
    </row>
    <row r="574" spans="1:6" ht="12.75">
      <c r="A574" s="42" t="e">
        <f t="shared" si="1"/>
        <v>#VALUE!</v>
      </c>
      <c r="B574" s="71">
        <f>'Données brutes production'!A566</f>
        <v>0</v>
      </c>
      <c r="C574" s="71">
        <f>'Données brutes production'!R566</f>
        <v>0</v>
      </c>
      <c r="D574" s="74">
        <f t="shared" si="2"/>
        <v>0</v>
      </c>
      <c r="E574" s="75">
        <f t="shared" si="3"/>
        <v>0</v>
      </c>
      <c r="F574" s="72">
        <f t="shared" si="4"/>
        <v>0</v>
      </c>
    </row>
    <row r="575" spans="1:6" ht="12.75">
      <c r="A575" s="42" t="e">
        <f t="shared" si="1"/>
        <v>#VALUE!</v>
      </c>
      <c r="B575" s="71">
        <f>'Données brutes production'!A567</f>
        <v>0</v>
      </c>
      <c r="C575" s="71">
        <f>'Données brutes production'!R567</f>
        <v>0</v>
      </c>
      <c r="D575" s="74">
        <f t="shared" si="2"/>
        <v>0</v>
      </c>
      <c r="E575" s="75">
        <f t="shared" si="3"/>
        <v>0</v>
      </c>
      <c r="F575" s="72">
        <f t="shared" si="4"/>
        <v>0</v>
      </c>
    </row>
    <row r="576" spans="1:6" ht="12.75">
      <c r="A576" s="42" t="e">
        <f t="shared" si="1"/>
        <v>#VALUE!</v>
      </c>
      <c r="B576" s="71">
        <f>'Données brutes production'!A568</f>
        <v>0</v>
      </c>
      <c r="C576" s="71">
        <f>'Données brutes production'!R568</f>
        <v>0</v>
      </c>
      <c r="D576" s="74">
        <f t="shared" si="2"/>
        <v>0</v>
      </c>
      <c r="E576" s="75">
        <f t="shared" si="3"/>
        <v>0</v>
      </c>
      <c r="F576" s="72">
        <f t="shared" si="4"/>
        <v>0</v>
      </c>
    </row>
    <row r="577" spans="1:6" ht="12.75">
      <c r="A577" s="42" t="e">
        <f t="shared" si="1"/>
        <v>#VALUE!</v>
      </c>
      <c r="B577" s="71">
        <f>'Données brutes production'!A569</f>
        <v>0</v>
      </c>
      <c r="C577" s="71">
        <f>'Données brutes production'!R569</f>
        <v>0</v>
      </c>
      <c r="D577" s="74">
        <f t="shared" si="2"/>
        <v>0</v>
      </c>
      <c r="E577" s="75">
        <f t="shared" si="3"/>
        <v>0</v>
      </c>
      <c r="F577" s="72">
        <f t="shared" si="4"/>
        <v>0</v>
      </c>
    </row>
    <row r="578" spans="1:6" ht="12.75">
      <c r="A578" s="42" t="e">
        <f t="shared" si="1"/>
        <v>#VALUE!</v>
      </c>
      <c r="B578" s="71">
        <f>'Données brutes production'!A570</f>
        <v>0</v>
      </c>
      <c r="C578" s="71">
        <f>'Données brutes production'!R570</f>
        <v>0</v>
      </c>
      <c r="D578" s="74">
        <f t="shared" si="2"/>
        <v>0</v>
      </c>
      <c r="E578" s="75">
        <f t="shared" si="3"/>
        <v>0</v>
      </c>
      <c r="F578" s="72">
        <f t="shared" si="4"/>
        <v>0</v>
      </c>
    </row>
    <row r="579" spans="1:6" ht="12.75">
      <c r="A579" s="42" t="e">
        <f t="shared" si="1"/>
        <v>#VALUE!</v>
      </c>
      <c r="B579" s="71">
        <f>'Données brutes production'!A571</f>
        <v>0</v>
      </c>
      <c r="C579" s="71">
        <f>'Données brutes production'!R571</f>
        <v>0</v>
      </c>
      <c r="D579" s="74">
        <f t="shared" si="2"/>
        <v>0</v>
      </c>
      <c r="E579" s="75">
        <f t="shared" si="3"/>
        <v>0</v>
      </c>
      <c r="F579" s="72">
        <f t="shared" si="4"/>
        <v>0</v>
      </c>
    </row>
    <row r="580" spans="1:6" ht="12.75">
      <c r="A580" s="42" t="e">
        <f t="shared" si="1"/>
        <v>#VALUE!</v>
      </c>
      <c r="B580" s="71">
        <f>'Données brutes production'!A572</f>
        <v>0</v>
      </c>
      <c r="C580" s="71">
        <f>'Données brutes production'!R572</f>
        <v>0</v>
      </c>
      <c r="D580" s="74">
        <f t="shared" si="2"/>
        <v>0</v>
      </c>
      <c r="E580" s="75">
        <f t="shared" si="3"/>
        <v>0</v>
      </c>
      <c r="F580" s="72">
        <f t="shared" si="4"/>
        <v>0</v>
      </c>
    </row>
    <row r="581" spans="1:6" ht="12.75">
      <c r="A581" s="42" t="e">
        <f t="shared" si="1"/>
        <v>#VALUE!</v>
      </c>
      <c r="B581" s="71">
        <f>'Données brutes production'!A573</f>
        <v>0</v>
      </c>
      <c r="C581" s="71">
        <f>'Données brutes production'!R573</f>
        <v>0</v>
      </c>
      <c r="D581" s="74">
        <f t="shared" si="2"/>
        <v>0</v>
      </c>
      <c r="E581" s="75">
        <f t="shared" si="3"/>
        <v>0</v>
      </c>
      <c r="F581" s="72">
        <f t="shared" si="4"/>
        <v>0</v>
      </c>
    </row>
    <row r="582" spans="1:6" ht="12.75">
      <c r="A582" s="42" t="e">
        <f t="shared" si="1"/>
        <v>#VALUE!</v>
      </c>
      <c r="B582" s="71">
        <f>'Données brutes production'!A574</f>
        <v>0</v>
      </c>
      <c r="C582" s="71">
        <f>'Données brutes production'!R574</f>
        <v>0</v>
      </c>
      <c r="D582" s="74">
        <f t="shared" si="2"/>
        <v>0</v>
      </c>
      <c r="E582" s="75">
        <f t="shared" si="3"/>
        <v>0</v>
      </c>
      <c r="F582" s="72">
        <f t="shared" si="4"/>
        <v>0</v>
      </c>
    </row>
    <row r="583" spans="1:6" ht="12.75">
      <c r="A583" s="42" t="e">
        <f t="shared" si="1"/>
        <v>#VALUE!</v>
      </c>
      <c r="B583" s="71">
        <f>'Données brutes production'!A575</f>
        <v>0</v>
      </c>
      <c r="C583" s="71">
        <f>'Données brutes production'!R575</f>
        <v>0</v>
      </c>
      <c r="D583" s="74">
        <f t="shared" si="2"/>
        <v>0</v>
      </c>
      <c r="E583" s="75">
        <f t="shared" si="3"/>
        <v>0</v>
      </c>
      <c r="F583" s="72">
        <f t="shared" si="4"/>
        <v>0</v>
      </c>
    </row>
    <row r="584" spans="1:6" ht="12.75">
      <c r="A584" s="42" t="e">
        <f t="shared" si="1"/>
        <v>#VALUE!</v>
      </c>
      <c r="B584" s="71">
        <f>'Données brutes production'!A576</f>
        <v>0</v>
      </c>
      <c r="C584" s="71">
        <f>'Données brutes production'!R576</f>
        <v>0</v>
      </c>
      <c r="D584" s="74">
        <f t="shared" si="2"/>
        <v>0</v>
      </c>
      <c r="E584" s="75">
        <f t="shared" si="3"/>
        <v>0</v>
      </c>
      <c r="F584" s="72">
        <f t="shared" si="4"/>
        <v>0</v>
      </c>
    </row>
    <row r="585" spans="1:6" ht="12.75">
      <c r="A585" s="42" t="e">
        <f t="shared" si="1"/>
        <v>#VALUE!</v>
      </c>
      <c r="B585" s="71">
        <f>'Données brutes production'!A577</f>
        <v>0</v>
      </c>
      <c r="C585" s="71">
        <f>'Données brutes production'!R577</f>
        <v>0</v>
      </c>
      <c r="D585" s="74">
        <f t="shared" si="2"/>
        <v>0</v>
      </c>
      <c r="E585" s="75">
        <f t="shared" si="3"/>
        <v>0</v>
      </c>
      <c r="F585" s="72">
        <f t="shared" si="4"/>
        <v>0</v>
      </c>
    </row>
    <row r="586" spans="1:6" ht="12.75">
      <c r="A586" s="42" t="e">
        <f t="shared" si="1"/>
        <v>#VALUE!</v>
      </c>
      <c r="B586" s="71">
        <f>'Données brutes production'!A578</f>
        <v>0</v>
      </c>
      <c r="C586" s="71">
        <f>'Données brutes production'!R578</f>
        <v>0</v>
      </c>
      <c r="D586" s="74">
        <f t="shared" si="2"/>
        <v>0</v>
      </c>
      <c r="E586" s="75">
        <f t="shared" si="3"/>
        <v>0</v>
      </c>
      <c r="F586" s="72">
        <f t="shared" si="4"/>
        <v>0</v>
      </c>
    </row>
    <row r="587" spans="1:6" ht="12.75">
      <c r="A587" s="42" t="e">
        <f t="shared" si="1"/>
        <v>#VALUE!</v>
      </c>
      <c r="B587" s="71">
        <f>'Données brutes production'!A579</f>
        <v>0</v>
      </c>
      <c r="C587" s="71">
        <f>'Données brutes production'!R579</f>
        <v>0</v>
      </c>
      <c r="D587" s="74">
        <f t="shared" si="2"/>
        <v>0</v>
      </c>
      <c r="E587" s="75">
        <f t="shared" si="3"/>
        <v>0</v>
      </c>
      <c r="F587" s="72">
        <f t="shared" si="4"/>
        <v>0</v>
      </c>
    </row>
    <row r="588" spans="1:6" ht="12.75">
      <c r="A588" s="42" t="e">
        <f t="shared" si="1"/>
        <v>#VALUE!</v>
      </c>
      <c r="B588" s="71">
        <f>'Données brutes production'!A580</f>
        <v>0</v>
      </c>
      <c r="C588" s="71">
        <f>'Données brutes production'!R580</f>
        <v>0</v>
      </c>
      <c r="D588" s="74">
        <f t="shared" si="2"/>
        <v>0</v>
      </c>
      <c r="E588" s="75">
        <f t="shared" si="3"/>
        <v>0</v>
      </c>
      <c r="F588" s="72">
        <f t="shared" si="4"/>
        <v>0</v>
      </c>
    </row>
    <row r="589" spans="1:6" ht="12.75">
      <c r="A589" s="42" t="e">
        <f t="shared" si="1"/>
        <v>#VALUE!</v>
      </c>
      <c r="B589" s="71">
        <f>'Données brutes production'!A581</f>
        <v>0</v>
      </c>
      <c r="C589" s="71">
        <f>'Données brutes production'!R581</f>
        <v>0</v>
      </c>
      <c r="D589" s="74">
        <f t="shared" si="2"/>
        <v>0</v>
      </c>
      <c r="E589" s="75">
        <f t="shared" si="3"/>
        <v>0</v>
      </c>
      <c r="F589" s="72">
        <f t="shared" si="4"/>
        <v>0</v>
      </c>
    </row>
    <row r="590" spans="1:6" ht="12.75">
      <c r="A590" s="42" t="e">
        <f t="shared" si="1"/>
        <v>#VALUE!</v>
      </c>
      <c r="B590" s="71">
        <f>'Données brutes production'!A582</f>
        <v>0</v>
      </c>
      <c r="C590" s="71">
        <f>'Données brutes production'!R582</f>
        <v>0</v>
      </c>
      <c r="D590" s="74">
        <f t="shared" si="2"/>
        <v>0</v>
      </c>
      <c r="E590" s="75">
        <f t="shared" si="3"/>
        <v>0</v>
      </c>
      <c r="F590" s="72">
        <f t="shared" si="4"/>
        <v>0</v>
      </c>
    </row>
    <row r="591" spans="1:6" ht="12.75">
      <c r="A591" s="42" t="e">
        <f t="shared" si="1"/>
        <v>#VALUE!</v>
      </c>
      <c r="B591" s="71">
        <f>'Données brutes production'!A583</f>
        <v>0</v>
      </c>
      <c r="C591" s="71">
        <f>'Données brutes production'!R583</f>
        <v>0</v>
      </c>
      <c r="D591" s="74">
        <f t="shared" si="2"/>
        <v>0</v>
      </c>
      <c r="E591" s="75">
        <f t="shared" si="3"/>
        <v>0</v>
      </c>
      <c r="F591" s="72">
        <f t="shared" si="4"/>
        <v>0</v>
      </c>
    </row>
    <row r="592" spans="1:6" ht="12.75">
      <c r="A592" s="42" t="e">
        <f t="shared" si="1"/>
        <v>#VALUE!</v>
      </c>
      <c r="B592" s="71">
        <f>'Données brutes production'!A584</f>
        <v>0</v>
      </c>
      <c r="C592" s="71">
        <f>'Données brutes production'!R584</f>
        <v>0</v>
      </c>
      <c r="D592" s="74">
        <f t="shared" si="2"/>
        <v>0</v>
      </c>
      <c r="E592" s="75">
        <f t="shared" si="3"/>
        <v>0</v>
      </c>
      <c r="F592" s="72">
        <f t="shared" si="4"/>
        <v>0</v>
      </c>
    </row>
    <row r="593" spans="1:6" ht="12.75">
      <c r="A593" s="42" t="e">
        <f t="shared" si="1"/>
        <v>#VALUE!</v>
      </c>
      <c r="B593" s="71">
        <f>'Données brutes production'!A585</f>
        <v>0</v>
      </c>
      <c r="C593" s="71">
        <f>'Données brutes production'!R585</f>
        <v>0</v>
      </c>
      <c r="D593" s="74">
        <f t="shared" si="2"/>
        <v>0</v>
      </c>
      <c r="E593" s="75">
        <f t="shared" si="3"/>
        <v>0</v>
      </c>
      <c r="F593" s="72">
        <f t="shared" si="4"/>
        <v>0</v>
      </c>
    </row>
    <row r="594" spans="1:6" ht="12.75">
      <c r="A594" s="42" t="e">
        <f t="shared" si="1"/>
        <v>#VALUE!</v>
      </c>
      <c r="B594" s="71">
        <f>'Données brutes production'!A586</f>
        <v>0</v>
      </c>
      <c r="C594" s="71">
        <f>'Données brutes production'!R586</f>
        <v>0</v>
      </c>
      <c r="D594" s="74">
        <f t="shared" si="2"/>
        <v>0</v>
      </c>
      <c r="E594" s="75">
        <f t="shared" si="3"/>
        <v>0</v>
      </c>
      <c r="F594" s="72">
        <f t="shared" si="4"/>
        <v>0</v>
      </c>
    </row>
    <row r="595" spans="1:6" ht="12.75">
      <c r="A595" s="42" t="e">
        <f t="shared" si="1"/>
        <v>#VALUE!</v>
      </c>
      <c r="B595" s="71">
        <f>'Données brutes production'!A587</f>
        <v>0</v>
      </c>
      <c r="C595" s="71">
        <f>'Données brutes production'!R587</f>
        <v>0</v>
      </c>
      <c r="D595" s="74">
        <f t="shared" si="2"/>
        <v>0</v>
      </c>
      <c r="E595" s="75">
        <f t="shared" si="3"/>
        <v>0</v>
      </c>
      <c r="F595" s="72">
        <f t="shared" si="4"/>
        <v>0</v>
      </c>
    </row>
    <row r="596" spans="1:6" ht="12.75">
      <c r="A596" s="42" t="e">
        <f t="shared" si="1"/>
        <v>#VALUE!</v>
      </c>
      <c r="B596" s="71">
        <f>'Données brutes production'!A588</f>
        <v>0</v>
      </c>
      <c r="C596" s="71">
        <f>'Données brutes production'!R588</f>
        <v>0</v>
      </c>
      <c r="D596" s="74">
        <f t="shared" si="2"/>
        <v>0</v>
      </c>
      <c r="E596" s="75">
        <f t="shared" si="3"/>
        <v>0</v>
      </c>
      <c r="F596" s="72">
        <f t="shared" si="4"/>
        <v>0</v>
      </c>
    </row>
    <row r="597" spans="1:6" ht="12.75">
      <c r="A597" s="42" t="e">
        <f t="shared" si="1"/>
        <v>#VALUE!</v>
      </c>
      <c r="B597" s="71">
        <f>'Données brutes production'!A589</f>
        <v>0</v>
      </c>
      <c r="C597" s="71">
        <f>'Données brutes production'!R589</f>
        <v>0</v>
      </c>
      <c r="D597" s="74">
        <f t="shared" si="2"/>
        <v>0</v>
      </c>
      <c r="E597" s="75">
        <f t="shared" si="3"/>
        <v>0</v>
      </c>
      <c r="F597" s="72">
        <f t="shared" si="4"/>
        <v>0</v>
      </c>
    </row>
    <row r="598" spans="1:6" ht="12.75">
      <c r="A598" s="42" t="e">
        <f t="shared" si="1"/>
        <v>#VALUE!</v>
      </c>
      <c r="B598" s="71">
        <f>'Données brutes production'!A590</f>
        <v>0</v>
      </c>
      <c r="C598" s="71">
        <f>'Données brutes production'!R590</f>
        <v>0</v>
      </c>
      <c r="D598" s="74">
        <f t="shared" si="2"/>
        <v>0</v>
      </c>
      <c r="E598" s="75">
        <f t="shared" si="3"/>
        <v>0</v>
      </c>
      <c r="F598" s="72">
        <f t="shared" si="4"/>
        <v>0</v>
      </c>
    </row>
    <row r="599" spans="1:6" ht="12.75">
      <c r="A599" s="42" t="e">
        <f t="shared" si="1"/>
        <v>#VALUE!</v>
      </c>
      <c r="B599" s="71">
        <f>'Données brutes production'!A591</f>
        <v>0</v>
      </c>
      <c r="C599" s="71">
        <f>'Données brutes production'!R591</f>
        <v>0</v>
      </c>
      <c r="D599" s="74">
        <f t="shared" si="2"/>
        <v>0</v>
      </c>
      <c r="E599" s="75">
        <f t="shared" si="3"/>
        <v>0</v>
      </c>
      <c r="F599" s="72">
        <f t="shared" si="4"/>
        <v>0</v>
      </c>
    </row>
    <row r="600" spans="1:6" ht="12.75">
      <c r="A600" s="42" t="e">
        <f t="shared" si="1"/>
        <v>#VALUE!</v>
      </c>
      <c r="B600" s="71">
        <f>'Données brutes production'!A592</f>
        <v>0</v>
      </c>
      <c r="C600" s="71">
        <f>'Données brutes production'!R592</f>
        <v>0</v>
      </c>
      <c r="D600" s="74">
        <f t="shared" si="2"/>
        <v>0</v>
      </c>
      <c r="E600" s="75">
        <f t="shared" si="3"/>
        <v>0</v>
      </c>
      <c r="F600" s="72">
        <f t="shared" si="4"/>
        <v>0</v>
      </c>
    </row>
    <row r="601" spans="1:6" ht="12.75">
      <c r="A601" s="42" t="e">
        <f t="shared" si="1"/>
        <v>#VALUE!</v>
      </c>
      <c r="B601" s="71">
        <f>'Données brutes production'!A593</f>
        <v>0</v>
      </c>
      <c r="C601" s="71">
        <f>'Données brutes production'!R593</f>
        <v>0</v>
      </c>
      <c r="D601" s="74">
        <f t="shared" si="2"/>
        <v>0</v>
      </c>
      <c r="E601" s="75">
        <f t="shared" si="3"/>
        <v>0</v>
      </c>
      <c r="F601" s="72">
        <f t="shared" si="4"/>
        <v>0</v>
      </c>
    </row>
    <row r="602" spans="1:6" ht="12.75">
      <c r="A602" s="42" t="e">
        <f t="shared" si="1"/>
        <v>#VALUE!</v>
      </c>
      <c r="B602" s="71">
        <f>'Données brutes production'!A594</f>
        <v>0</v>
      </c>
      <c r="C602" s="71">
        <f>'Données brutes production'!R594</f>
        <v>0</v>
      </c>
      <c r="D602" s="74">
        <f t="shared" si="2"/>
        <v>0</v>
      </c>
      <c r="E602" s="75">
        <f t="shared" si="3"/>
        <v>0</v>
      </c>
      <c r="F602" s="72">
        <f t="shared" si="4"/>
        <v>0</v>
      </c>
    </row>
    <row r="603" spans="1:6" ht="12.75">
      <c r="A603" s="42" t="e">
        <f t="shared" si="1"/>
        <v>#VALUE!</v>
      </c>
      <c r="B603" s="71">
        <f>'Données brutes production'!A595</f>
        <v>0</v>
      </c>
      <c r="C603" s="71">
        <f>'Données brutes production'!R595</f>
        <v>0</v>
      </c>
      <c r="D603" s="74">
        <f t="shared" si="2"/>
        <v>0</v>
      </c>
      <c r="E603" s="75">
        <f t="shared" si="3"/>
        <v>0</v>
      </c>
      <c r="F603" s="72">
        <f t="shared" si="4"/>
        <v>0</v>
      </c>
    </row>
    <row r="604" spans="1:6" ht="12.75">
      <c r="A604" s="42" t="e">
        <f t="shared" si="1"/>
        <v>#VALUE!</v>
      </c>
      <c r="B604" s="71">
        <f>'Données brutes production'!A596</f>
        <v>0</v>
      </c>
      <c r="C604" s="71">
        <f>'Données brutes production'!R596</f>
        <v>0</v>
      </c>
      <c r="D604" s="74">
        <f t="shared" si="2"/>
        <v>0</v>
      </c>
      <c r="E604" s="75">
        <f t="shared" si="3"/>
        <v>0</v>
      </c>
      <c r="F604" s="72">
        <f t="shared" si="4"/>
        <v>0</v>
      </c>
    </row>
    <row r="605" spans="1:6" ht="12.75">
      <c r="A605" s="42" t="e">
        <f t="shared" si="1"/>
        <v>#VALUE!</v>
      </c>
      <c r="B605" s="71">
        <f>'Données brutes production'!A597</f>
        <v>0</v>
      </c>
      <c r="C605" s="71">
        <f>'Données brutes production'!R597</f>
        <v>0</v>
      </c>
      <c r="D605" s="74">
        <f t="shared" si="2"/>
        <v>0</v>
      </c>
      <c r="E605" s="75">
        <f t="shared" si="3"/>
        <v>0</v>
      </c>
      <c r="F605" s="72">
        <f t="shared" si="4"/>
        <v>0</v>
      </c>
    </row>
    <row r="606" spans="1:6" ht="12.75">
      <c r="A606" s="42" t="e">
        <f t="shared" si="1"/>
        <v>#VALUE!</v>
      </c>
      <c r="B606" s="71">
        <f>'Données brutes production'!A598</f>
        <v>0</v>
      </c>
      <c r="C606" s="71">
        <f>'Données brutes production'!R598</f>
        <v>0</v>
      </c>
      <c r="D606" s="74">
        <f t="shared" si="2"/>
        <v>0</v>
      </c>
      <c r="E606" s="75">
        <f t="shared" si="3"/>
        <v>0</v>
      </c>
      <c r="F606" s="72">
        <f t="shared" si="4"/>
        <v>0</v>
      </c>
    </row>
    <row r="607" spans="1:6" ht="12.75">
      <c r="A607" s="42" t="e">
        <f t="shared" si="1"/>
        <v>#VALUE!</v>
      </c>
      <c r="B607" s="71">
        <f>'Données brutes production'!A599</f>
        <v>0</v>
      </c>
      <c r="C607" s="71">
        <f>'Données brutes production'!R599</f>
        <v>0</v>
      </c>
      <c r="D607" s="74">
        <f t="shared" si="2"/>
        <v>0</v>
      </c>
      <c r="E607" s="75">
        <f t="shared" si="3"/>
        <v>0</v>
      </c>
      <c r="F607" s="72">
        <f t="shared" si="4"/>
        <v>0</v>
      </c>
    </row>
    <row r="608" spans="1:6" ht="12.75">
      <c r="A608" s="42" t="e">
        <f t="shared" si="1"/>
        <v>#VALUE!</v>
      </c>
      <c r="B608" s="71">
        <f>'Données brutes production'!A600</f>
        <v>0</v>
      </c>
      <c r="C608" s="71">
        <f>'Données brutes production'!R600</f>
        <v>0</v>
      </c>
      <c r="D608" s="74">
        <f t="shared" si="2"/>
        <v>0</v>
      </c>
      <c r="E608" s="75">
        <f t="shared" si="3"/>
        <v>0</v>
      </c>
      <c r="F608" s="72">
        <f t="shared" si="4"/>
        <v>0</v>
      </c>
    </row>
    <row r="609" spans="1:6" ht="12.75">
      <c r="A609" s="42" t="e">
        <f t="shared" si="1"/>
        <v>#VALUE!</v>
      </c>
      <c r="B609" s="71">
        <f>'Données brutes production'!A601</f>
        <v>0</v>
      </c>
      <c r="C609" s="71">
        <f>'Données brutes production'!R601</f>
        <v>0</v>
      </c>
      <c r="D609" s="74">
        <f t="shared" si="2"/>
        <v>0</v>
      </c>
      <c r="E609" s="75">
        <f t="shared" si="3"/>
        <v>0</v>
      </c>
      <c r="F609" s="72">
        <f t="shared" si="4"/>
        <v>0</v>
      </c>
    </row>
    <row r="610" spans="1:6" ht="12.75">
      <c r="A610" s="42" t="e">
        <f t="shared" si="1"/>
        <v>#VALUE!</v>
      </c>
      <c r="B610" s="71">
        <f>'Données brutes production'!A602</f>
        <v>0</v>
      </c>
      <c r="C610" s="71">
        <f>'Données brutes production'!R602</f>
        <v>0</v>
      </c>
      <c r="D610" s="74">
        <f t="shared" si="2"/>
        <v>0</v>
      </c>
      <c r="E610" s="75">
        <f t="shared" si="3"/>
        <v>0</v>
      </c>
      <c r="F610" s="72">
        <f t="shared" si="4"/>
        <v>0</v>
      </c>
    </row>
    <row r="611" spans="1:6" ht="12.75">
      <c r="A611" s="42" t="e">
        <f t="shared" si="1"/>
        <v>#VALUE!</v>
      </c>
      <c r="B611" s="71">
        <f>'Données brutes production'!A603</f>
        <v>0</v>
      </c>
      <c r="C611" s="71">
        <f>'Données brutes production'!R603</f>
        <v>0</v>
      </c>
      <c r="D611" s="74">
        <f t="shared" si="2"/>
        <v>0</v>
      </c>
      <c r="E611" s="75">
        <f t="shared" si="3"/>
        <v>0</v>
      </c>
      <c r="F611" s="72">
        <f t="shared" si="4"/>
        <v>0</v>
      </c>
    </row>
    <row r="612" spans="1:6" ht="12.75">
      <c r="A612" s="42" t="e">
        <f t="shared" si="1"/>
        <v>#VALUE!</v>
      </c>
      <c r="B612" s="71">
        <f>'Données brutes production'!A604</f>
        <v>0</v>
      </c>
      <c r="C612" s="71">
        <f>'Données brutes production'!R604</f>
        <v>0</v>
      </c>
      <c r="D612" s="74">
        <f t="shared" si="2"/>
        <v>0</v>
      </c>
      <c r="E612" s="75">
        <f t="shared" si="3"/>
        <v>0</v>
      </c>
      <c r="F612" s="72">
        <f t="shared" si="4"/>
        <v>0</v>
      </c>
    </row>
    <row r="613" spans="1:6" ht="12.75">
      <c r="A613" s="42" t="e">
        <f t="shared" si="1"/>
        <v>#VALUE!</v>
      </c>
      <c r="B613" s="71">
        <f>'Données brutes production'!A605</f>
        <v>0</v>
      </c>
      <c r="C613" s="71">
        <f>'Données brutes production'!R605</f>
        <v>0</v>
      </c>
      <c r="D613" s="74">
        <f t="shared" si="2"/>
        <v>0</v>
      </c>
      <c r="E613" s="75">
        <f t="shared" si="3"/>
        <v>0</v>
      </c>
      <c r="F613" s="72">
        <f t="shared" si="4"/>
        <v>0</v>
      </c>
    </row>
    <row r="614" spans="1:6" ht="12.75">
      <c r="A614" s="42" t="e">
        <f t="shared" si="1"/>
        <v>#VALUE!</v>
      </c>
      <c r="B614" s="71">
        <f>'Données brutes production'!A606</f>
        <v>0</v>
      </c>
      <c r="C614" s="71">
        <f>'Données brutes production'!R606</f>
        <v>0</v>
      </c>
      <c r="D614" s="74">
        <f t="shared" si="2"/>
        <v>0</v>
      </c>
      <c r="E614" s="75">
        <f t="shared" si="3"/>
        <v>0</v>
      </c>
      <c r="F614" s="72">
        <f t="shared" si="4"/>
        <v>0</v>
      </c>
    </row>
    <row r="615" spans="1:6" ht="12.75">
      <c r="A615" s="42" t="e">
        <f t="shared" si="1"/>
        <v>#VALUE!</v>
      </c>
      <c r="B615" s="71">
        <f>'Données brutes production'!A607</f>
        <v>0</v>
      </c>
      <c r="C615" s="71">
        <f>'Données brutes production'!R607</f>
        <v>0</v>
      </c>
      <c r="D615" s="74">
        <f t="shared" si="2"/>
        <v>0</v>
      </c>
      <c r="E615" s="75">
        <f t="shared" si="3"/>
        <v>0</v>
      </c>
      <c r="F615" s="72">
        <f t="shared" si="4"/>
        <v>0</v>
      </c>
    </row>
    <row r="616" spans="1:6" ht="12.75">
      <c r="A616" s="42" t="e">
        <f t="shared" si="1"/>
        <v>#VALUE!</v>
      </c>
      <c r="B616" s="71">
        <f>'Données brutes production'!A608</f>
        <v>0</v>
      </c>
      <c r="C616" s="71">
        <f>'Données brutes production'!R608</f>
        <v>0</v>
      </c>
      <c r="D616" s="74">
        <f t="shared" si="2"/>
        <v>0</v>
      </c>
      <c r="E616" s="75">
        <f t="shared" si="3"/>
        <v>0</v>
      </c>
      <c r="F616" s="72">
        <f t="shared" si="4"/>
        <v>0</v>
      </c>
    </row>
    <row r="617" spans="1:6" ht="12.75">
      <c r="A617" s="42" t="e">
        <f t="shared" si="1"/>
        <v>#VALUE!</v>
      </c>
      <c r="B617" s="71">
        <f>'Données brutes production'!A609</f>
        <v>0</v>
      </c>
      <c r="C617" s="71">
        <f>'Données brutes production'!R609</f>
        <v>0</v>
      </c>
      <c r="D617" s="74">
        <f t="shared" si="2"/>
        <v>0</v>
      </c>
      <c r="E617" s="75">
        <f t="shared" si="3"/>
        <v>0</v>
      </c>
      <c r="F617" s="72">
        <f t="shared" si="4"/>
        <v>0</v>
      </c>
    </row>
    <row r="618" spans="1:6" ht="12.75">
      <c r="A618" s="42" t="e">
        <f t="shared" si="1"/>
        <v>#VALUE!</v>
      </c>
      <c r="B618" s="71">
        <f>'Données brutes production'!A610</f>
        <v>0</v>
      </c>
      <c r="C618" s="71">
        <f>'Données brutes production'!R610</f>
        <v>0</v>
      </c>
      <c r="D618" s="74">
        <f t="shared" si="2"/>
        <v>0</v>
      </c>
      <c r="E618" s="75">
        <f t="shared" si="3"/>
        <v>0</v>
      </c>
      <c r="F618" s="72">
        <f t="shared" si="4"/>
        <v>0</v>
      </c>
    </row>
    <row r="619" spans="1:6" ht="12.75">
      <c r="A619" s="42" t="e">
        <f t="shared" si="1"/>
        <v>#VALUE!</v>
      </c>
      <c r="B619" s="71">
        <f>'Données brutes production'!A611</f>
        <v>0</v>
      </c>
      <c r="C619" s="71">
        <f>'Données brutes production'!R611</f>
        <v>0</v>
      </c>
      <c r="D619" s="74">
        <f t="shared" si="2"/>
        <v>0</v>
      </c>
      <c r="E619" s="75">
        <f t="shared" si="3"/>
        <v>0</v>
      </c>
      <c r="F619" s="72">
        <f t="shared" si="4"/>
        <v>0</v>
      </c>
    </row>
    <row r="620" spans="1:6" ht="12.75">
      <c r="A620" s="42" t="e">
        <f t="shared" si="1"/>
        <v>#VALUE!</v>
      </c>
      <c r="B620" s="71">
        <f>'Données brutes production'!A612</f>
        <v>0</v>
      </c>
      <c r="C620" s="71">
        <f>'Données brutes production'!R612</f>
        <v>0</v>
      </c>
      <c r="D620" s="74">
        <f t="shared" si="2"/>
        <v>0</v>
      </c>
      <c r="E620" s="75">
        <f t="shared" si="3"/>
        <v>0</v>
      </c>
      <c r="F620" s="72">
        <f t="shared" si="4"/>
        <v>0</v>
      </c>
    </row>
    <row r="621" spans="1:6" ht="12.75">
      <c r="A621" s="42" t="e">
        <f t="shared" si="1"/>
        <v>#VALUE!</v>
      </c>
      <c r="B621" s="71">
        <f>'Données brutes production'!A613</f>
        <v>0</v>
      </c>
      <c r="C621" s="71">
        <f>'Données brutes production'!R613</f>
        <v>0</v>
      </c>
      <c r="D621" s="74">
        <f t="shared" si="2"/>
        <v>0</v>
      </c>
      <c r="E621" s="75">
        <f t="shared" si="3"/>
        <v>0</v>
      </c>
      <c r="F621" s="72">
        <f t="shared" si="4"/>
        <v>0</v>
      </c>
    </row>
    <row r="622" spans="1:6" ht="12.75">
      <c r="A622" s="42" t="e">
        <f t="shared" si="1"/>
        <v>#VALUE!</v>
      </c>
      <c r="B622" s="71">
        <f>'Données brutes production'!A614</f>
        <v>0</v>
      </c>
      <c r="C622" s="71">
        <f>'Données brutes production'!R614</f>
        <v>0</v>
      </c>
      <c r="D622" s="74">
        <f t="shared" si="2"/>
        <v>0</v>
      </c>
      <c r="E622" s="75">
        <f t="shared" si="3"/>
        <v>0</v>
      </c>
      <c r="F622" s="72">
        <f t="shared" si="4"/>
        <v>0</v>
      </c>
    </row>
    <row r="623" spans="1:6" ht="12.75">
      <c r="A623" s="42" t="e">
        <f t="shared" si="1"/>
        <v>#VALUE!</v>
      </c>
      <c r="B623" s="71">
        <f>'Données brutes production'!A615</f>
        <v>0</v>
      </c>
      <c r="C623" s="71">
        <f>'Données brutes production'!R615</f>
        <v>0</v>
      </c>
      <c r="D623" s="74">
        <f t="shared" si="2"/>
        <v>0</v>
      </c>
      <c r="E623" s="75">
        <f t="shared" si="3"/>
        <v>0</v>
      </c>
      <c r="F623" s="72">
        <f t="shared" si="4"/>
        <v>0</v>
      </c>
    </row>
    <row r="624" spans="1:6" ht="12.75">
      <c r="A624" s="42" t="e">
        <f t="shared" si="1"/>
        <v>#VALUE!</v>
      </c>
      <c r="B624" s="71">
        <f>'Données brutes production'!A616</f>
        <v>0</v>
      </c>
      <c r="C624" s="71">
        <f>'Données brutes production'!R616</f>
        <v>0</v>
      </c>
      <c r="D624" s="74">
        <f t="shared" si="2"/>
        <v>0</v>
      </c>
      <c r="E624" s="75">
        <f t="shared" si="3"/>
        <v>0</v>
      </c>
      <c r="F624" s="72">
        <f t="shared" si="4"/>
        <v>0</v>
      </c>
    </row>
    <row r="625" spans="1:6" ht="12.75">
      <c r="A625" s="42" t="e">
        <f t="shared" si="1"/>
        <v>#VALUE!</v>
      </c>
      <c r="B625" s="71">
        <f>'Données brutes production'!A617</f>
        <v>0</v>
      </c>
      <c r="C625" s="71">
        <f>'Données brutes production'!R617</f>
        <v>0</v>
      </c>
      <c r="D625" s="74">
        <f t="shared" si="2"/>
        <v>0</v>
      </c>
      <c r="E625" s="75">
        <f t="shared" si="3"/>
        <v>0</v>
      </c>
      <c r="F625" s="72">
        <f t="shared" si="4"/>
        <v>0</v>
      </c>
    </row>
    <row r="626" spans="1:6" ht="12.75">
      <c r="A626" s="42" t="e">
        <f t="shared" si="1"/>
        <v>#VALUE!</v>
      </c>
      <c r="B626" s="71">
        <f>'Données brutes production'!A618</f>
        <v>0</v>
      </c>
      <c r="C626" s="71">
        <f>'Données brutes production'!R618</f>
        <v>0</v>
      </c>
      <c r="D626" s="74">
        <f t="shared" si="2"/>
        <v>0</v>
      </c>
      <c r="E626" s="75">
        <f t="shared" si="3"/>
        <v>0</v>
      </c>
      <c r="F626" s="72">
        <f t="shared" si="4"/>
        <v>0</v>
      </c>
    </row>
    <row r="627" spans="1:6" ht="12.75">
      <c r="A627" s="42" t="e">
        <f t="shared" si="1"/>
        <v>#VALUE!</v>
      </c>
      <c r="B627" s="71">
        <f>'Données brutes production'!A619</f>
        <v>0</v>
      </c>
      <c r="C627" s="71">
        <f>'Données brutes production'!R619</f>
        <v>0</v>
      </c>
      <c r="D627" s="74">
        <f t="shared" si="2"/>
        <v>0</v>
      </c>
      <c r="E627" s="75">
        <f t="shared" si="3"/>
        <v>0</v>
      </c>
      <c r="F627" s="72">
        <f t="shared" si="4"/>
        <v>0</v>
      </c>
    </row>
    <row r="628" spans="1:6" ht="12.75">
      <c r="A628" s="42" t="e">
        <f t="shared" si="1"/>
        <v>#VALUE!</v>
      </c>
      <c r="B628" s="71">
        <f>'Données brutes production'!A620</f>
        <v>0</v>
      </c>
      <c r="C628" s="71">
        <f>'Données brutes production'!R620</f>
        <v>0</v>
      </c>
      <c r="D628" s="74">
        <f t="shared" si="2"/>
        <v>0</v>
      </c>
      <c r="E628" s="75">
        <f t="shared" si="3"/>
        <v>0</v>
      </c>
      <c r="F628" s="72">
        <f t="shared" si="4"/>
        <v>0</v>
      </c>
    </row>
    <row r="629" spans="1:6" ht="12.75">
      <c r="A629" s="42" t="e">
        <f t="shared" si="1"/>
        <v>#VALUE!</v>
      </c>
      <c r="B629" s="71">
        <f>'Données brutes production'!A621</f>
        <v>0</v>
      </c>
      <c r="C629" s="71">
        <f>'Données brutes production'!R621</f>
        <v>0</v>
      </c>
      <c r="D629" s="74">
        <f t="shared" si="2"/>
        <v>0</v>
      </c>
      <c r="E629" s="75">
        <f t="shared" si="3"/>
        <v>0</v>
      </c>
      <c r="F629" s="72">
        <f t="shared" si="4"/>
        <v>0</v>
      </c>
    </row>
    <row r="630" spans="1:6" ht="12.75">
      <c r="A630" s="42" t="e">
        <f t="shared" si="1"/>
        <v>#VALUE!</v>
      </c>
      <c r="B630" s="71">
        <f>'Données brutes production'!A622</f>
        <v>0</v>
      </c>
      <c r="C630" s="71">
        <f>'Données brutes production'!R622</f>
        <v>0</v>
      </c>
      <c r="D630" s="74">
        <f t="shared" si="2"/>
        <v>0</v>
      </c>
      <c r="E630" s="75">
        <f t="shared" si="3"/>
        <v>0</v>
      </c>
      <c r="F630" s="72">
        <f t="shared" si="4"/>
        <v>0</v>
      </c>
    </row>
    <row r="631" spans="1:6" ht="12.75">
      <c r="A631" s="42" t="e">
        <f t="shared" si="1"/>
        <v>#VALUE!</v>
      </c>
      <c r="B631" s="71">
        <f>'Données brutes production'!A623</f>
        <v>0</v>
      </c>
      <c r="C631" s="71">
        <f>'Données brutes production'!R623</f>
        <v>0</v>
      </c>
      <c r="D631" s="74">
        <f t="shared" si="2"/>
        <v>0</v>
      </c>
      <c r="E631" s="75">
        <f t="shared" si="3"/>
        <v>0</v>
      </c>
      <c r="F631" s="72">
        <f t="shared" si="4"/>
        <v>0</v>
      </c>
    </row>
    <row r="632" spans="1:6" ht="12.75">
      <c r="A632" s="42" t="e">
        <f t="shared" si="1"/>
        <v>#VALUE!</v>
      </c>
      <c r="B632" s="71">
        <f>'Données brutes production'!A624</f>
        <v>0</v>
      </c>
      <c r="C632" s="71">
        <f>'Données brutes production'!R624</f>
        <v>0</v>
      </c>
      <c r="D632" s="74">
        <f t="shared" si="2"/>
        <v>0</v>
      </c>
      <c r="E632" s="75">
        <f t="shared" si="3"/>
        <v>0</v>
      </c>
      <c r="F632" s="72">
        <f t="shared" si="4"/>
        <v>0</v>
      </c>
    </row>
    <row r="633" spans="1:6" ht="12.75">
      <c r="A633" s="42" t="e">
        <f t="shared" si="1"/>
        <v>#VALUE!</v>
      </c>
      <c r="B633" s="71">
        <f>'Données brutes production'!A625</f>
        <v>0</v>
      </c>
      <c r="C633" s="71">
        <f>'Données brutes production'!R625</f>
        <v>0</v>
      </c>
      <c r="D633" s="74">
        <f t="shared" si="2"/>
        <v>0</v>
      </c>
      <c r="E633" s="75">
        <f t="shared" si="3"/>
        <v>0</v>
      </c>
      <c r="F633" s="72">
        <f t="shared" si="4"/>
        <v>0</v>
      </c>
    </row>
    <row r="634" spans="1:6" ht="12.75">
      <c r="A634" s="42" t="e">
        <f t="shared" si="1"/>
        <v>#VALUE!</v>
      </c>
      <c r="B634" s="71">
        <f>'Données brutes production'!A626</f>
        <v>0</v>
      </c>
      <c r="C634" s="71">
        <f>'Données brutes production'!R626</f>
        <v>0</v>
      </c>
      <c r="D634" s="74">
        <f t="shared" si="2"/>
        <v>0</v>
      </c>
      <c r="E634" s="75">
        <f t="shared" si="3"/>
        <v>0</v>
      </c>
      <c r="F634" s="72">
        <f t="shared" si="4"/>
        <v>0</v>
      </c>
    </row>
    <row r="635" spans="1:6" ht="12.75">
      <c r="A635" s="42" t="e">
        <f t="shared" si="1"/>
        <v>#VALUE!</v>
      </c>
      <c r="B635" s="71">
        <f>'Données brutes production'!A627</f>
        <v>0</v>
      </c>
      <c r="C635" s="71">
        <f>'Données brutes production'!R627</f>
        <v>0</v>
      </c>
      <c r="D635" s="74">
        <f t="shared" si="2"/>
        <v>0</v>
      </c>
      <c r="E635" s="75">
        <f t="shared" si="3"/>
        <v>0</v>
      </c>
      <c r="F635" s="72">
        <f t="shared" si="4"/>
        <v>0</v>
      </c>
    </row>
    <row r="636" spans="1:6" ht="12.75">
      <c r="A636" s="42" t="e">
        <f t="shared" si="1"/>
        <v>#VALUE!</v>
      </c>
      <c r="B636" s="71">
        <f>'Données brutes production'!A628</f>
        <v>0</v>
      </c>
      <c r="C636" s="71">
        <f>'Données brutes production'!R628</f>
        <v>0</v>
      </c>
      <c r="D636" s="74">
        <f t="shared" si="2"/>
        <v>0</v>
      </c>
      <c r="E636" s="75">
        <f t="shared" si="3"/>
        <v>0</v>
      </c>
      <c r="F636" s="72">
        <f t="shared" si="4"/>
        <v>0</v>
      </c>
    </row>
    <row r="637" spans="1:6" ht="12.75">
      <c r="A637" s="42" t="e">
        <f t="shared" si="1"/>
        <v>#VALUE!</v>
      </c>
      <c r="B637" s="71">
        <f>'Données brutes production'!A629</f>
        <v>0</v>
      </c>
      <c r="C637" s="71">
        <f>'Données brutes production'!R629</f>
        <v>0</v>
      </c>
      <c r="D637" s="74">
        <f t="shared" si="2"/>
        <v>0</v>
      </c>
      <c r="E637" s="75">
        <f t="shared" si="3"/>
        <v>0</v>
      </c>
      <c r="F637" s="72">
        <f t="shared" si="4"/>
        <v>0</v>
      </c>
    </row>
    <row r="638" spans="1:6" ht="12.75">
      <c r="A638" s="42" t="e">
        <f t="shared" si="1"/>
        <v>#VALUE!</v>
      </c>
      <c r="B638" s="71">
        <f>'Données brutes production'!A630</f>
        <v>0</v>
      </c>
      <c r="C638" s="71">
        <f>'Données brutes production'!R630</f>
        <v>0</v>
      </c>
      <c r="D638" s="74">
        <f t="shared" si="2"/>
        <v>0</v>
      </c>
      <c r="E638" s="75">
        <f t="shared" si="3"/>
        <v>0</v>
      </c>
      <c r="F638" s="72">
        <f t="shared" si="4"/>
        <v>0</v>
      </c>
    </row>
    <row r="639" spans="1:6" ht="12.75">
      <c r="A639" s="42" t="e">
        <f t="shared" si="1"/>
        <v>#VALUE!</v>
      </c>
      <c r="B639" s="71">
        <f>'Données brutes production'!A631</f>
        <v>0</v>
      </c>
      <c r="C639" s="71">
        <f>'Données brutes production'!R631</f>
        <v>0</v>
      </c>
      <c r="D639" s="74">
        <f t="shared" si="2"/>
        <v>0</v>
      </c>
      <c r="E639" s="75">
        <f t="shared" si="3"/>
        <v>0</v>
      </c>
      <c r="F639" s="72">
        <f t="shared" si="4"/>
        <v>0</v>
      </c>
    </row>
    <row r="640" spans="1:6" ht="12.75">
      <c r="A640" s="42" t="e">
        <f t="shared" si="1"/>
        <v>#VALUE!</v>
      </c>
      <c r="B640" s="71">
        <f>'Données brutes production'!A632</f>
        <v>0</v>
      </c>
      <c r="C640" s="71">
        <f>'Données brutes production'!R632</f>
        <v>0</v>
      </c>
      <c r="D640" s="74">
        <f t="shared" si="2"/>
        <v>0</v>
      </c>
      <c r="E640" s="75">
        <f t="shared" si="3"/>
        <v>0</v>
      </c>
      <c r="F640" s="72">
        <f t="shared" si="4"/>
        <v>0</v>
      </c>
    </row>
    <row r="641" spans="1:6" ht="12.75">
      <c r="A641" s="42" t="e">
        <f t="shared" si="1"/>
        <v>#VALUE!</v>
      </c>
      <c r="B641" s="71">
        <f>'Données brutes production'!A633</f>
        <v>0</v>
      </c>
      <c r="C641" s="71">
        <f>'Données brutes production'!R633</f>
        <v>0</v>
      </c>
      <c r="D641" s="74">
        <f t="shared" si="2"/>
        <v>0</v>
      </c>
      <c r="E641" s="75">
        <f t="shared" si="3"/>
        <v>0</v>
      </c>
      <c r="F641" s="72">
        <f t="shared" si="4"/>
        <v>0</v>
      </c>
    </row>
    <row r="642" spans="1:6" ht="12.75">
      <c r="A642" s="42" t="e">
        <f t="shared" si="1"/>
        <v>#VALUE!</v>
      </c>
      <c r="B642" s="71">
        <f>'Données brutes production'!A634</f>
        <v>0</v>
      </c>
      <c r="C642" s="71">
        <f>'Données brutes production'!R634</f>
        <v>0</v>
      </c>
      <c r="D642" s="74">
        <f t="shared" si="2"/>
        <v>0</v>
      </c>
      <c r="E642" s="75">
        <f t="shared" si="3"/>
        <v>0</v>
      </c>
      <c r="F642" s="72">
        <f t="shared" si="4"/>
        <v>0</v>
      </c>
    </row>
    <row r="643" spans="1:6" ht="12.75">
      <c r="A643" s="42" t="e">
        <f t="shared" si="1"/>
        <v>#VALUE!</v>
      </c>
      <c r="B643" s="71">
        <f>'Données brutes production'!A635</f>
        <v>0</v>
      </c>
      <c r="C643" s="71">
        <f>'Données brutes production'!R635</f>
        <v>0</v>
      </c>
      <c r="D643" s="74">
        <f t="shared" si="2"/>
        <v>0</v>
      </c>
      <c r="E643" s="75">
        <f t="shared" si="3"/>
        <v>0</v>
      </c>
      <c r="F643" s="72">
        <f t="shared" si="4"/>
        <v>0</v>
      </c>
    </row>
    <row r="644" spans="1:6" ht="12.75">
      <c r="A644" s="42" t="e">
        <f t="shared" si="1"/>
        <v>#VALUE!</v>
      </c>
      <c r="B644" s="71">
        <f>'Données brutes production'!A636</f>
        <v>0</v>
      </c>
      <c r="C644" s="71">
        <f>'Données brutes production'!R636</f>
        <v>0</v>
      </c>
      <c r="D644" s="74">
        <f t="shared" si="2"/>
        <v>0</v>
      </c>
      <c r="E644" s="75">
        <f t="shared" si="3"/>
        <v>0</v>
      </c>
      <c r="F644" s="72">
        <f t="shared" si="4"/>
        <v>0</v>
      </c>
    </row>
    <row r="645" spans="1:6" ht="12.75">
      <c r="A645" s="42" t="e">
        <f t="shared" si="1"/>
        <v>#VALUE!</v>
      </c>
      <c r="B645" s="71">
        <f>'Données brutes production'!A637</f>
        <v>0</v>
      </c>
      <c r="C645" s="71">
        <f>'Données brutes production'!R637</f>
        <v>0</v>
      </c>
      <c r="D645" s="74">
        <f t="shared" si="2"/>
        <v>0</v>
      </c>
      <c r="E645" s="75">
        <f t="shared" si="3"/>
        <v>0</v>
      </c>
      <c r="F645" s="72">
        <f t="shared" si="4"/>
        <v>0</v>
      </c>
    </row>
    <row r="646" spans="1:6" ht="12.75">
      <c r="A646" s="42" t="e">
        <f t="shared" si="1"/>
        <v>#VALUE!</v>
      </c>
      <c r="B646" s="71">
        <f>'Données brutes production'!A638</f>
        <v>0</v>
      </c>
      <c r="C646" s="71">
        <f>'Données brutes production'!R638</f>
        <v>0</v>
      </c>
      <c r="D646" s="74">
        <f t="shared" si="2"/>
        <v>0</v>
      </c>
      <c r="E646" s="75">
        <f t="shared" si="3"/>
        <v>0</v>
      </c>
      <c r="F646" s="72">
        <f t="shared" si="4"/>
        <v>0</v>
      </c>
    </row>
    <row r="647" spans="1:6" ht="12.75">
      <c r="A647" s="42" t="e">
        <f t="shared" si="1"/>
        <v>#VALUE!</v>
      </c>
      <c r="B647" s="71">
        <f>'Données brutes production'!A639</f>
        <v>0</v>
      </c>
      <c r="C647" s="71">
        <f>'Données brutes production'!R639</f>
        <v>0</v>
      </c>
      <c r="D647" s="74">
        <f t="shared" si="2"/>
        <v>0</v>
      </c>
      <c r="E647" s="75">
        <f t="shared" si="3"/>
        <v>0</v>
      </c>
      <c r="F647" s="72">
        <f t="shared" si="4"/>
        <v>0</v>
      </c>
    </row>
    <row r="648" spans="1:6" ht="12.75">
      <c r="A648" s="42" t="e">
        <f t="shared" si="1"/>
        <v>#VALUE!</v>
      </c>
      <c r="B648" s="71">
        <f>'Données brutes production'!A640</f>
        <v>0</v>
      </c>
      <c r="C648" s="71">
        <f>'Données brutes production'!R640</f>
        <v>0</v>
      </c>
      <c r="D648" s="74">
        <f t="shared" si="2"/>
        <v>0</v>
      </c>
      <c r="E648" s="75">
        <f t="shared" si="3"/>
        <v>0</v>
      </c>
      <c r="F648" s="72">
        <f t="shared" si="4"/>
        <v>0</v>
      </c>
    </row>
    <row r="649" spans="1:6" ht="12.75">
      <c r="A649" s="42" t="e">
        <f t="shared" si="1"/>
        <v>#VALUE!</v>
      </c>
      <c r="B649" s="71">
        <f>'Données brutes production'!A641</f>
        <v>0</v>
      </c>
      <c r="C649" s="71">
        <f>'Données brutes production'!R641</f>
        <v>0</v>
      </c>
      <c r="D649" s="74">
        <f t="shared" si="2"/>
        <v>0</v>
      </c>
      <c r="E649" s="75">
        <f t="shared" si="3"/>
        <v>0</v>
      </c>
      <c r="F649" s="72">
        <f t="shared" si="4"/>
        <v>0</v>
      </c>
    </row>
    <row r="650" spans="1:6" ht="12.75">
      <c r="A650" s="42" t="e">
        <f t="shared" si="1"/>
        <v>#VALUE!</v>
      </c>
      <c r="B650" s="71">
        <f>'Données brutes production'!A642</f>
        <v>0</v>
      </c>
      <c r="C650" s="71">
        <f>'Données brutes production'!R642</f>
        <v>0</v>
      </c>
      <c r="D650" s="74">
        <f t="shared" si="2"/>
        <v>0</v>
      </c>
      <c r="E650" s="75">
        <f t="shared" si="3"/>
        <v>0</v>
      </c>
      <c r="F650" s="72">
        <f t="shared" si="4"/>
        <v>0</v>
      </c>
    </row>
    <row r="651" spans="1:6" ht="12.75">
      <c r="A651" s="42" t="e">
        <f t="shared" si="1"/>
        <v>#VALUE!</v>
      </c>
      <c r="B651" s="71">
        <f>'Données brutes production'!A643</f>
        <v>0</v>
      </c>
      <c r="C651" s="71">
        <f>'Données brutes production'!R643</f>
        <v>0</v>
      </c>
      <c r="D651" s="74">
        <f t="shared" si="2"/>
        <v>0</v>
      </c>
      <c r="E651" s="75">
        <f t="shared" si="3"/>
        <v>0</v>
      </c>
      <c r="F651" s="72">
        <f t="shared" si="4"/>
        <v>0</v>
      </c>
    </row>
    <row r="652" spans="1:6" ht="12.75">
      <c r="A652" s="42" t="e">
        <f t="shared" si="1"/>
        <v>#VALUE!</v>
      </c>
      <c r="B652" s="71">
        <f>'Données brutes production'!A644</f>
        <v>0</v>
      </c>
      <c r="C652" s="71">
        <f>'Données brutes production'!R644</f>
        <v>0</v>
      </c>
      <c r="D652" s="74">
        <f t="shared" si="2"/>
        <v>0</v>
      </c>
      <c r="E652" s="75">
        <f t="shared" si="3"/>
        <v>0</v>
      </c>
      <c r="F652" s="72">
        <f t="shared" si="4"/>
        <v>0</v>
      </c>
    </row>
    <row r="653" spans="1:6" ht="12.75">
      <c r="A653" s="42" t="e">
        <f t="shared" si="1"/>
        <v>#VALUE!</v>
      </c>
      <c r="B653" s="71">
        <f>'Données brutes production'!A645</f>
        <v>0</v>
      </c>
      <c r="C653" s="71">
        <f>'Données brutes production'!R645</f>
        <v>0</v>
      </c>
      <c r="D653" s="74">
        <f t="shared" si="2"/>
        <v>0</v>
      </c>
      <c r="E653" s="75">
        <f t="shared" si="3"/>
        <v>0</v>
      </c>
      <c r="F653" s="72">
        <f t="shared" si="4"/>
        <v>0</v>
      </c>
    </row>
    <row r="654" spans="1:6" ht="12.75">
      <c r="A654" s="42" t="e">
        <f t="shared" si="1"/>
        <v>#VALUE!</v>
      </c>
      <c r="B654" s="71">
        <f>'Données brutes production'!A646</f>
        <v>0</v>
      </c>
      <c r="C654" s="71">
        <f>'Données brutes production'!R646</f>
        <v>0</v>
      </c>
      <c r="D654" s="74">
        <f t="shared" si="2"/>
        <v>0</v>
      </c>
      <c r="E654" s="75">
        <f t="shared" si="3"/>
        <v>0</v>
      </c>
      <c r="F654" s="72">
        <f t="shared" si="4"/>
        <v>0</v>
      </c>
    </row>
    <row r="655" spans="1:6" ht="12.75">
      <c r="A655" s="42" t="e">
        <f t="shared" si="1"/>
        <v>#VALUE!</v>
      </c>
      <c r="B655" s="71">
        <f>'Données brutes production'!A647</f>
        <v>0</v>
      </c>
      <c r="C655" s="71">
        <f>'Données brutes production'!R647</f>
        <v>0</v>
      </c>
      <c r="D655" s="74">
        <f t="shared" si="2"/>
        <v>0</v>
      </c>
      <c r="E655" s="75">
        <f t="shared" si="3"/>
        <v>0</v>
      </c>
      <c r="F655" s="72">
        <f t="shared" si="4"/>
        <v>0</v>
      </c>
    </row>
    <row r="656" spans="1:6" ht="12.75">
      <c r="A656" s="42" t="e">
        <f t="shared" si="1"/>
        <v>#VALUE!</v>
      </c>
      <c r="B656" s="71">
        <f>'Données brutes production'!A648</f>
        <v>0</v>
      </c>
      <c r="C656" s="71">
        <f>'Données brutes production'!R648</f>
        <v>0</v>
      </c>
      <c r="D656" s="74">
        <f t="shared" si="2"/>
        <v>0</v>
      </c>
      <c r="E656" s="75">
        <f t="shared" si="3"/>
        <v>0</v>
      </c>
      <c r="F656" s="72">
        <f t="shared" si="4"/>
        <v>0</v>
      </c>
    </row>
    <row r="657" spans="1:6" ht="12.75">
      <c r="A657" s="42" t="e">
        <f t="shared" si="1"/>
        <v>#VALUE!</v>
      </c>
      <c r="B657" s="71">
        <f>'Données brutes production'!A649</f>
        <v>0</v>
      </c>
      <c r="C657" s="71">
        <f>'Données brutes production'!R649</f>
        <v>0</v>
      </c>
      <c r="D657" s="74">
        <f t="shared" si="2"/>
        <v>0</v>
      </c>
      <c r="E657" s="75">
        <f t="shared" si="3"/>
        <v>0</v>
      </c>
      <c r="F657" s="72">
        <f t="shared" si="4"/>
        <v>0</v>
      </c>
    </row>
    <row r="658" spans="1:6" ht="12.75">
      <c r="A658" s="42" t="e">
        <f t="shared" si="1"/>
        <v>#VALUE!</v>
      </c>
      <c r="B658" s="71">
        <f>'Données brutes production'!A650</f>
        <v>0</v>
      </c>
      <c r="C658" s="71">
        <f>'Données brutes production'!R650</f>
        <v>0</v>
      </c>
      <c r="D658" s="74">
        <f t="shared" si="2"/>
        <v>0</v>
      </c>
      <c r="E658" s="75">
        <f t="shared" si="3"/>
        <v>0</v>
      </c>
      <c r="F658" s="72">
        <f t="shared" si="4"/>
        <v>0</v>
      </c>
    </row>
    <row r="659" spans="1:6" ht="12.75">
      <c r="A659" s="42" t="e">
        <f t="shared" si="1"/>
        <v>#VALUE!</v>
      </c>
      <c r="B659" s="71">
        <f>'Données brutes production'!A651</f>
        <v>0</v>
      </c>
      <c r="C659" s="71">
        <f>'Données brutes production'!R651</f>
        <v>0</v>
      </c>
      <c r="D659" s="74">
        <f t="shared" si="2"/>
        <v>0</v>
      </c>
      <c r="E659" s="75">
        <f t="shared" si="3"/>
        <v>0</v>
      </c>
      <c r="F659" s="72">
        <f t="shared" si="4"/>
        <v>0</v>
      </c>
    </row>
    <row r="660" spans="1:6" ht="12.75">
      <c r="A660" s="42" t="e">
        <f t="shared" si="1"/>
        <v>#VALUE!</v>
      </c>
      <c r="B660" s="71">
        <f>'Données brutes production'!A652</f>
        <v>0</v>
      </c>
      <c r="C660" s="71">
        <f>'Données brutes production'!R652</f>
        <v>0</v>
      </c>
      <c r="D660" s="74">
        <f t="shared" si="2"/>
        <v>0</v>
      </c>
      <c r="E660" s="75">
        <f t="shared" si="3"/>
        <v>0</v>
      </c>
      <c r="F660" s="72">
        <f t="shared" si="4"/>
        <v>0</v>
      </c>
    </row>
    <row r="661" spans="1:6" ht="12.75">
      <c r="A661" s="42" t="e">
        <f t="shared" si="1"/>
        <v>#VALUE!</v>
      </c>
      <c r="B661" s="71">
        <f>'Données brutes production'!A653</f>
        <v>0</v>
      </c>
      <c r="C661" s="71">
        <f>'Données brutes production'!R653</f>
        <v>0</v>
      </c>
      <c r="D661" s="74">
        <f t="shared" si="2"/>
        <v>0</v>
      </c>
      <c r="E661" s="75">
        <f t="shared" si="3"/>
        <v>0</v>
      </c>
      <c r="F661" s="72">
        <f t="shared" si="4"/>
        <v>0</v>
      </c>
    </row>
    <row r="662" spans="1:6" ht="12.75">
      <c r="A662" s="42" t="e">
        <f t="shared" si="1"/>
        <v>#VALUE!</v>
      </c>
      <c r="B662" s="71">
        <f>'Données brutes production'!A654</f>
        <v>0</v>
      </c>
      <c r="C662" s="71">
        <f>'Données brutes production'!R654</f>
        <v>0</v>
      </c>
      <c r="D662" s="74">
        <f t="shared" si="2"/>
        <v>0</v>
      </c>
      <c r="E662" s="75">
        <f t="shared" si="3"/>
        <v>0</v>
      </c>
      <c r="F662" s="72">
        <f t="shared" si="4"/>
        <v>0</v>
      </c>
    </row>
    <row r="663" spans="1:6" ht="12.75">
      <c r="A663" s="42" t="e">
        <f t="shared" si="1"/>
        <v>#VALUE!</v>
      </c>
      <c r="B663" s="71">
        <f>'Données brutes production'!A655</f>
        <v>0</v>
      </c>
      <c r="C663" s="71">
        <f>'Données brutes production'!R655</f>
        <v>0</v>
      </c>
      <c r="D663" s="74">
        <f t="shared" si="2"/>
        <v>0</v>
      </c>
      <c r="E663" s="75">
        <f t="shared" si="3"/>
        <v>0</v>
      </c>
      <c r="F663" s="72">
        <f t="shared" si="4"/>
        <v>0</v>
      </c>
    </row>
    <row r="664" spans="1:6" ht="12.75">
      <c r="A664" s="42" t="e">
        <f t="shared" si="1"/>
        <v>#VALUE!</v>
      </c>
      <c r="B664" s="71">
        <f>'Données brutes production'!A656</f>
        <v>0</v>
      </c>
      <c r="C664" s="71">
        <f>'Données brutes production'!R656</f>
        <v>0</v>
      </c>
      <c r="D664" s="74">
        <f t="shared" si="2"/>
        <v>0</v>
      </c>
      <c r="E664" s="75">
        <f t="shared" si="3"/>
        <v>0</v>
      </c>
      <c r="F664" s="72">
        <f t="shared" si="4"/>
        <v>0</v>
      </c>
    </row>
    <row r="665" spans="1:6" ht="12.75">
      <c r="A665" s="42" t="e">
        <f t="shared" si="1"/>
        <v>#VALUE!</v>
      </c>
      <c r="B665" s="71">
        <f>'Données brutes production'!A657</f>
        <v>0</v>
      </c>
      <c r="C665" s="71">
        <f>'Données brutes production'!R657</f>
        <v>0</v>
      </c>
      <c r="D665" s="74">
        <f t="shared" si="2"/>
        <v>0</v>
      </c>
      <c r="E665" s="75">
        <f t="shared" si="3"/>
        <v>0</v>
      </c>
      <c r="F665" s="72">
        <f t="shared" si="4"/>
        <v>0</v>
      </c>
    </row>
    <row r="666" spans="1:6" ht="12.75">
      <c r="A666" s="42" t="e">
        <f t="shared" si="1"/>
        <v>#VALUE!</v>
      </c>
      <c r="B666" s="71">
        <f>'Données brutes production'!A658</f>
        <v>0</v>
      </c>
      <c r="C666" s="71">
        <f>'Données brutes production'!R658</f>
        <v>0</v>
      </c>
      <c r="D666" s="74">
        <f t="shared" si="2"/>
        <v>0</v>
      </c>
      <c r="E666" s="75">
        <f t="shared" si="3"/>
        <v>0</v>
      </c>
      <c r="F666" s="72">
        <f t="shared" si="4"/>
        <v>0</v>
      </c>
    </row>
    <row r="667" spans="1:6" ht="12.75">
      <c r="A667" s="42" t="e">
        <f t="shared" si="1"/>
        <v>#VALUE!</v>
      </c>
      <c r="B667" s="71">
        <f>'Données brutes production'!A659</f>
        <v>0</v>
      </c>
      <c r="C667" s="71">
        <f>'Données brutes production'!R659</f>
        <v>0</v>
      </c>
      <c r="D667" s="74">
        <f t="shared" si="2"/>
        <v>0</v>
      </c>
      <c r="E667" s="75">
        <f t="shared" si="3"/>
        <v>0</v>
      </c>
      <c r="F667" s="72">
        <f t="shared" si="4"/>
        <v>0</v>
      </c>
    </row>
    <row r="668" spans="1:6" ht="12.75">
      <c r="A668" s="42" t="e">
        <f t="shared" si="1"/>
        <v>#VALUE!</v>
      </c>
      <c r="B668" s="71">
        <f>'Données brutes production'!A660</f>
        <v>0</v>
      </c>
      <c r="C668" s="71">
        <f>'Données brutes production'!R660</f>
        <v>0</v>
      </c>
      <c r="D668" s="74">
        <f t="shared" si="2"/>
        <v>0</v>
      </c>
      <c r="E668" s="75">
        <f t="shared" si="3"/>
        <v>0</v>
      </c>
      <c r="F668" s="72">
        <f t="shared" si="4"/>
        <v>0</v>
      </c>
    </row>
    <row r="669" spans="1:6" ht="12.75">
      <c r="A669" s="42" t="e">
        <f t="shared" si="1"/>
        <v>#VALUE!</v>
      </c>
      <c r="B669" s="71">
        <f>'Données brutes production'!A661</f>
        <v>0</v>
      </c>
      <c r="C669" s="71">
        <f>'Données brutes production'!R661</f>
        <v>0</v>
      </c>
      <c r="D669" s="74">
        <f t="shared" si="2"/>
        <v>0</v>
      </c>
      <c r="E669" s="75">
        <f t="shared" si="3"/>
        <v>0</v>
      </c>
      <c r="F669" s="72">
        <f t="shared" si="4"/>
        <v>0</v>
      </c>
    </row>
    <row r="670" spans="1:6" ht="12.75">
      <c r="A670" s="42" t="e">
        <f t="shared" si="1"/>
        <v>#VALUE!</v>
      </c>
      <c r="B670" s="71">
        <f>'Données brutes production'!A662</f>
        <v>0</v>
      </c>
      <c r="C670" s="71">
        <f>'Données brutes production'!R662</f>
        <v>0</v>
      </c>
      <c r="D670" s="74">
        <f t="shared" si="2"/>
        <v>0</v>
      </c>
      <c r="E670" s="75">
        <f t="shared" si="3"/>
        <v>0</v>
      </c>
      <c r="F670" s="72">
        <f t="shared" si="4"/>
        <v>0</v>
      </c>
    </row>
    <row r="671" spans="1:6" ht="12.75">
      <c r="A671" s="42" t="e">
        <f t="shared" si="1"/>
        <v>#VALUE!</v>
      </c>
      <c r="B671" s="71">
        <f>'Données brutes production'!A663</f>
        <v>0</v>
      </c>
      <c r="C671" s="71">
        <f>'Données brutes production'!R663</f>
        <v>0</v>
      </c>
      <c r="D671" s="74">
        <f t="shared" si="2"/>
        <v>0</v>
      </c>
      <c r="E671" s="75">
        <f t="shared" si="3"/>
        <v>0</v>
      </c>
      <c r="F671" s="72">
        <f t="shared" si="4"/>
        <v>0</v>
      </c>
    </row>
    <row r="672" spans="1:6" ht="12.75">
      <c r="A672" s="42" t="e">
        <f t="shared" si="1"/>
        <v>#VALUE!</v>
      </c>
      <c r="B672" s="71">
        <f>'Données brutes production'!A664</f>
        <v>0</v>
      </c>
      <c r="C672" s="71">
        <f>'Données brutes production'!R664</f>
        <v>0</v>
      </c>
      <c r="D672" s="74">
        <f t="shared" si="2"/>
        <v>0</v>
      </c>
      <c r="E672" s="75">
        <f t="shared" si="3"/>
        <v>0</v>
      </c>
      <c r="F672" s="72">
        <f t="shared" si="4"/>
        <v>0</v>
      </c>
    </row>
    <row r="673" spans="1:6" ht="12.75">
      <c r="A673" s="42" t="e">
        <f t="shared" si="1"/>
        <v>#VALUE!</v>
      </c>
      <c r="B673" s="71">
        <f>'Données brutes production'!A665</f>
        <v>0</v>
      </c>
      <c r="C673" s="71">
        <f>'Données brutes production'!R665</f>
        <v>0</v>
      </c>
      <c r="D673" s="74">
        <f t="shared" si="2"/>
        <v>0</v>
      </c>
      <c r="E673" s="75">
        <f t="shared" si="3"/>
        <v>0</v>
      </c>
      <c r="F673" s="72">
        <f t="shared" si="4"/>
        <v>0</v>
      </c>
    </row>
    <row r="674" spans="1:6" ht="12.75">
      <c r="A674" s="42" t="e">
        <f t="shared" si="1"/>
        <v>#VALUE!</v>
      </c>
      <c r="B674" s="71">
        <f>'Données brutes production'!A666</f>
        <v>0</v>
      </c>
      <c r="C674" s="71">
        <f>'Données brutes production'!R666</f>
        <v>0</v>
      </c>
      <c r="D674" s="74">
        <f t="shared" si="2"/>
        <v>0</v>
      </c>
      <c r="E674" s="75">
        <f t="shared" si="3"/>
        <v>0</v>
      </c>
      <c r="F674" s="72">
        <f t="shared" si="4"/>
        <v>0</v>
      </c>
    </row>
    <row r="675" spans="1:6" ht="12.75">
      <c r="A675" s="42" t="e">
        <f t="shared" si="1"/>
        <v>#VALUE!</v>
      </c>
      <c r="B675" s="71">
        <f>'Données brutes production'!A667</f>
        <v>0</v>
      </c>
      <c r="C675" s="71">
        <f>'Données brutes production'!R667</f>
        <v>0</v>
      </c>
      <c r="D675" s="74">
        <f t="shared" si="2"/>
        <v>0</v>
      </c>
      <c r="E675" s="75">
        <f t="shared" si="3"/>
        <v>0</v>
      </c>
      <c r="F675" s="72">
        <f t="shared" si="4"/>
        <v>0</v>
      </c>
    </row>
    <row r="676" spans="1:6" ht="12.75">
      <c r="A676" s="42" t="e">
        <f t="shared" si="1"/>
        <v>#VALUE!</v>
      </c>
      <c r="B676" s="71">
        <f>'Données brutes production'!A668</f>
        <v>0</v>
      </c>
      <c r="C676" s="71">
        <f>'Données brutes production'!R668</f>
        <v>0</v>
      </c>
      <c r="D676" s="74">
        <f t="shared" si="2"/>
        <v>0</v>
      </c>
      <c r="E676" s="75">
        <f t="shared" si="3"/>
        <v>0</v>
      </c>
      <c r="F676" s="72">
        <f t="shared" si="4"/>
        <v>0</v>
      </c>
    </row>
    <row r="677" spans="1:6" ht="12.75">
      <c r="A677" s="42" t="e">
        <f t="shared" si="1"/>
        <v>#VALUE!</v>
      </c>
      <c r="B677" s="71">
        <f>'Données brutes production'!A669</f>
        <v>0</v>
      </c>
      <c r="C677" s="71">
        <f>'Données brutes production'!R669</f>
        <v>0</v>
      </c>
      <c r="D677" s="74">
        <f t="shared" si="2"/>
        <v>0</v>
      </c>
      <c r="E677" s="75">
        <f t="shared" si="3"/>
        <v>0</v>
      </c>
      <c r="F677" s="72">
        <f t="shared" si="4"/>
        <v>0</v>
      </c>
    </row>
    <row r="678" spans="1:6" ht="12.75">
      <c r="A678" s="42" t="e">
        <f t="shared" si="1"/>
        <v>#VALUE!</v>
      </c>
      <c r="B678" s="71">
        <f>'Données brutes production'!A670</f>
        <v>0</v>
      </c>
      <c r="C678" s="71">
        <f>'Données brutes production'!R670</f>
        <v>0</v>
      </c>
      <c r="D678" s="74">
        <f t="shared" si="2"/>
        <v>0</v>
      </c>
      <c r="E678" s="75">
        <f t="shared" si="3"/>
        <v>0</v>
      </c>
      <c r="F678" s="72">
        <f t="shared" si="4"/>
        <v>0</v>
      </c>
    </row>
    <row r="679" spans="1:6" ht="12.75">
      <c r="A679" s="42" t="e">
        <f t="shared" si="1"/>
        <v>#VALUE!</v>
      </c>
      <c r="B679" s="71">
        <f>'Données brutes production'!A671</f>
        <v>0</v>
      </c>
      <c r="C679" s="71">
        <f>'Données brutes production'!R671</f>
        <v>0</v>
      </c>
      <c r="D679" s="74">
        <f t="shared" si="2"/>
        <v>0</v>
      </c>
      <c r="E679" s="75">
        <f t="shared" si="3"/>
        <v>0</v>
      </c>
      <c r="F679" s="72">
        <f t="shared" si="4"/>
        <v>0</v>
      </c>
    </row>
    <row r="680" spans="1:6" ht="12.75">
      <c r="A680" s="42" t="e">
        <f t="shared" si="1"/>
        <v>#VALUE!</v>
      </c>
      <c r="B680" s="71">
        <f>'Données brutes production'!A672</f>
        <v>0</v>
      </c>
      <c r="C680" s="71">
        <f>'Données brutes production'!R672</f>
        <v>0</v>
      </c>
      <c r="D680" s="74">
        <f t="shared" si="2"/>
        <v>0</v>
      </c>
      <c r="E680" s="75">
        <f t="shared" si="3"/>
        <v>0</v>
      </c>
      <c r="F680" s="72">
        <f t="shared" si="4"/>
        <v>0</v>
      </c>
    </row>
    <row r="681" spans="1:6" ht="12.75">
      <c r="A681" s="42" t="e">
        <f t="shared" si="1"/>
        <v>#VALUE!</v>
      </c>
      <c r="B681" s="71">
        <f>'Données brutes production'!A673</f>
        <v>0</v>
      </c>
      <c r="C681" s="71">
        <f>'Données brutes production'!R673</f>
        <v>0</v>
      </c>
      <c r="D681" s="74">
        <f t="shared" si="2"/>
        <v>0</v>
      </c>
      <c r="E681" s="75">
        <f t="shared" si="3"/>
        <v>0</v>
      </c>
      <c r="F681" s="72">
        <f t="shared" si="4"/>
        <v>0</v>
      </c>
    </row>
    <row r="682" spans="1:6" ht="12.75">
      <c r="A682" s="42" t="e">
        <f t="shared" si="1"/>
        <v>#VALUE!</v>
      </c>
      <c r="B682" s="71">
        <f>'Données brutes production'!A674</f>
        <v>0</v>
      </c>
      <c r="C682" s="71">
        <f>'Données brutes production'!R674</f>
        <v>0</v>
      </c>
      <c r="D682" s="74">
        <f t="shared" si="2"/>
        <v>0</v>
      </c>
      <c r="E682" s="75">
        <f t="shared" si="3"/>
        <v>0</v>
      </c>
      <c r="F682" s="72">
        <f t="shared" si="4"/>
        <v>0</v>
      </c>
    </row>
    <row r="683" spans="1:6" ht="12.75">
      <c r="A683" s="42" t="e">
        <f t="shared" si="1"/>
        <v>#VALUE!</v>
      </c>
      <c r="B683" s="71">
        <f>'Données brutes production'!A675</f>
        <v>0</v>
      </c>
      <c r="C683" s="71">
        <f>'Données brutes production'!R675</f>
        <v>0</v>
      </c>
      <c r="D683" s="74">
        <f t="shared" si="2"/>
        <v>0</v>
      </c>
      <c r="E683" s="75">
        <f t="shared" si="3"/>
        <v>0</v>
      </c>
      <c r="F683" s="72">
        <f t="shared" si="4"/>
        <v>0</v>
      </c>
    </row>
    <row r="684" spans="1:6" ht="12.75">
      <c r="A684" s="42" t="e">
        <f t="shared" si="1"/>
        <v>#VALUE!</v>
      </c>
      <c r="B684" s="71">
        <f>'Données brutes production'!A676</f>
        <v>0</v>
      </c>
      <c r="C684" s="71">
        <f>'Données brutes production'!R676</f>
        <v>0</v>
      </c>
      <c r="D684" s="74">
        <f t="shared" si="2"/>
        <v>0</v>
      </c>
      <c r="E684" s="75">
        <f t="shared" si="3"/>
        <v>0</v>
      </c>
      <c r="F684" s="72">
        <f t="shared" si="4"/>
        <v>0</v>
      </c>
    </row>
    <row r="685" spans="1:6" ht="12.75">
      <c r="A685" s="42" t="e">
        <f t="shared" si="1"/>
        <v>#VALUE!</v>
      </c>
      <c r="B685" s="71">
        <f>'Données brutes production'!A677</f>
        <v>0</v>
      </c>
      <c r="C685" s="71">
        <f>'Données brutes production'!R677</f>
        <v>0</v>
      </c>
      <c r="D685" s="74">
        <f t="shared" si="2"/>
        <v>0</v>
      </c>
      <c r="E685" s="75">
        <f t="shared" si="3"/>
        <v>0</v>
      </c>
      <c r="F685" s="72">
        <f t="shared" si="4"/>
        <v>0</v>
      </c>
    </row>
    <row r="686" spans="1:6" ht="12.75">
      <c r="A686" s="42" t="e">
        <f t="shared" si="1"/>
        <v>#VALUE!</v>
      </c>
      <c r="B686" s="71">
        <f>'Données brutes production'!A678</f>
        <v>0</v>
      </c>
      <c r="C686" s="71">
        <f>'Données brutes production'!R678</f>
        <v>0</v>
      </c>
      <c r="D686" s="74">
        <f t="shared" si="2"/>
        <v>0</v>
      </c>
      <c r="E686" s="75">
        <f t="shared" si="3"/>
        <v>0</v>
      </c>
      <c r="F686" s="72">
        <f t="shared" si="4"/>
        <v>0</v>
      </c>
    </row>
    <row r="687" spans="1:6" ht="12.75">
      <c r="A687" s="42" t="e">
        <f t="shared" si="1"/>
        <v>#VALUE!</v>
      </c>
      <c r="B687" s="71">
        <f>'Données brutes production'!A679</f>
        <v>0</v>
      </c>
      <c r="C687" s="71">
        <f>'Données brutes production'!R679</f>
        <v>0</v>
      </c>
      <c r="D687" s="74">
        <f t="shared" si="2"/>
        <v>0</v>
      </c>
      <c r="E687" s="75">
        <f t="shared" si="3"/>
        <v>0</v>
      </c>
      <c r="F687" s="72">
        <f t="shared" si="4"/>
        <v>0</v>
      </c>
    </row>
    <row r="688" spans="1:6" ht="12.75">
      <c r="A688" s="42" t="e">
        <f t="shared" si="1"/>
        <v>#VALUE!</v>
      </c>
      <c r="B688" s="71">
        <f>'Données brutes production'!A680</f>
        <v>0</v>
      </c>
      <c r="C688" s="71">
        <f>'Données brutes production'!R680</f>
        <v>0</v>
      </c>
      <c r="D688" s="74">
        <f t="shared" si="2"/>
        <v>0</v>
      </c>
      <c r="E688" s="75">
        <f t="shared" si="3"/>
        <v>0</v>
      </c>
      <c r="F688" s="72">
        <f t="shared" si="4"/>
        <v>0</v>
      </c>
    </row>
    <row r="689" spans="1:6" ht="12.75">
      <c r="A689" s="42" t="e">
        <f t="shared" si="1"/>
        <v>#VALUE!</v>
      </c>
      <c r="B689" s="71">
        <f>'Données brutes production'!A681</f>
        <v>0</v>
      </c>
      <c r="C689" s="71">
        <f>'Données brutes production'!R681</f>
        <v>0</v>
      </c>
      <c r="D689" s="74">
        <f t="shared" si="2"/>
        <v>0</v>
      </c>
      <c r="E689" s="75">
        <f t="shared" si="3"/>
        <v>0</v>
      </c>
      <c r="F689" s="72">
        <f t="shared" si="4"/>
        <v>0</v>
      </c>
    </row>
    <row r="690" spans="1:6" ht="12.75">
      <c r="A690" s="42" t="e">
        <f t="shared" si="1"/>
        <v>#VALUE!</v>
      </c>
      <c r="B690" s="71">
        <f>'Données brutes production'!A682</f>
        <v>0</v>
      </c>
      <c r="C690" s="71">
        <f>'Données brutes production'!R682</f>
        <v>0</v>
      </c>
      <c r="D690" s="74">
        <f t="shared" si="2"/>
        <v>0</v>
      </c>
      <c r="E690" s="75">
        <f t="shared" si="3"/>
        <v>0</v>
      </c>
      <c r="F690" s="72">
        <f t="shared" si="4"/>
        <v>0</v>
      </c>
    </row>
    <row r="691" spans="1:6" ht="12.75">
      <c r="A691" s="42" t="e">
        <f t="shared" si="1"/>
        <v>#VALUE!</v>
      </c>
      <c r="B691" s="71">
        <f>'Données brutes production'!A683</f>
        <v>0</v>
      </c>
      <c r="C691" s="71">
        <f>'Données brutes production'!R683</f>
        <v>0</v>
      </c>
      <c r="D691" s="74">
        <f t="shared" si="2"/>
        <v>0</v>
      </c>
      <c r="E691" s="75">
        <f t="shared" si="3"/>
        <v>0</v>
      </c>
      <c r="F691" s="72">
        <f t="shared" si="4"/>
        <v>0</v>
      </c>
    </row>
    <row r="692" spans="1:6" ht="12.75">
      <c r="A692" s="42" t="e">
        <f t="shared" si="1"/>
        <v>#VALUE!</v>
      </c>
      <c r="B692" s="71">
        <f>'Données brutes production'!A684</f>
        <v>0</v>
      </c>
      <c r="C692" s="71">
        <f>'Données brutes production'!R684</f>
        <v>0</v>
      </c>
      <c r="D692" s="74">
        <f t="shared" si="2"/>
        <v>0</v>
      </c>
      <c r="E692" s="75">
        <f t="shared" si="3"/>
        <v>0</v>
      </c>
      <c r="F692" s="72">
        <f t="shared" si="4"/>
        <v>0</v>
      </c>
    </row>
    <row r="693" spans="1:6" ht="12.75">
      <c r="A693" s="42" t="e">
        <f t="shared" si="1"/>
        <v>#VALUE!</v>
      </c>
      <c r="B693" s="71">
        <f>'Données brutes production'!A685</f>
        <v>0</v>
      </c>
      <c r="C693" s="71">
        <f>'Données brutes production'!R685</f>
        <v>0</v>
      </c>
      <c r="D693" s="74">
        <f t="shared" si="2"/>
        <v>0</v>
      </c>
      <c r="E693" s="75">
        <f t="shared" si="3"/>
        <v>0</v>
      </c>
      <c r="F693" s="72">
        <f t="shared" si="4"/>
        <v>0</v>
      </c>
    </row>
    <row r="694" spans="1:6" ht="12.75">
      <c r="A694" s="42" t="e">
        <f t="shared" si="1"/>
        <v>#VALUE!</v>
      </c>
      <c r="B694" s="71">
        <f>'Données brutes production'!A686</f>
        <v>0</v>
      </c>
      <c r="C694" s="71">
        <f>'Données brutes production'!R686</f>
        <v>0</v>
      </c>
      <c r="D694" s="74">
        <f t="shared" si="2"/>
        <v>0</v>
      </c>
      <c r="E694" s="75">
        <f t="shared" si="3"/>
        <v>0</v>
      </c>
      <c r="F694" s="72">
        <f t="shared" si="4"/>
        <v>0</v>
      </c>
    </row>
    <row r="695" spans="1:6" ht="12.75">
      <c r="A695" s="42" t="e">
        <f t="shared" si="1"/>
        <v>#VALUE!</v>
      </c>
      <c r="B695" s="71">
        <f>'Données brutes production'!A687</f>
        <v>0</v>
      </c>
      <c r="C695" s="71">
        <f>'Données brutes production'!R687</f>
        <v>0</v>
      </c>
      <c r="D695" s="74">
        <f t="shared" si="2"/>
        <v>0</v>
      </c>
      <c r="E695" s="75">
        <f t="shared" si="3"/>
        <v>0</v>
      </c>
      <c r="F695" s="72">
        <f t="shared" si="4"/>
        <v>0</v>
      </c>
    </row>
    <row r="696" spans="1:6" ht="12.75">
      <c r="A696" s="42" t="e">
        <f t="shared" si="1"/>
        <v>#VALUE!</v>
      </c>
      <c r="B696" s="71">
        <f>'Données brutes production'!A688</f>
        <v>0</v>
      </c>
      <c r="C696" s="71">
        <f>'Données brutes production'!R688</f>
        <v>0</v>
      </c>
      <c r="D696" s="74">
        <f t="shared" si="2"/>
        <v>0</v>
      </c>
      <c r="E696" s="75">
        <f t="shared" si="3"/>
        <v>0</v>
      </c>
      <c r="F696" s="72">
        <f t="shared" si="4"/>
        <v>0</v>
      </c>
    </row>
    <row r="697" spans="1:6" ht="12.75">
      <c r="A697" s="42" t="e">
        <f t="shared" si="1"/>
        <v>#VALUE!</v>
      </c>
      <c r="B697" s="71">
        <f>'Données brutes production'!A689</f>
        <v>0</v>
      </c>
      <c r="C697" s="71">
        <f>'Données brutes production'!R689</f>
        <v>0</v>
      </c>
      <c r="D697" s="74">
        <f t="shared" si="2"/>
        <v>0</v>
      </c>
      <c r="E697" s="75">
        <f t="shared" si="3"/>
        <v>0</v>
      </c>
      <c r="F697" s="72">
        <f t="shared" si="4"/>
        <v>0</v>
      </c>
    </row>
    <row r="698" spans="1:6" ht="12.75">
      <c r="A698" s="42" t="e">
        <f t="shared" si="1"/>
        <v>#VALUE!</v>
      </c>
      <c r="B698" s="71">
        <f>'Données brutes production'!A690</f>
        <v>0</v>
      </c>
      <c r="C698" s="71">
        <f>'Données brutes production'!R690</f>
        <v>0</v>
      </c>
      <c r="D698" s="74">
        <f t="shared" si="2"/>
        <v>0</v>
      </c>
      <c r="E698" s="75">
        <f t="shared" si="3"/>
        <v>0</v>
      </c>
      <c r="F698" s="72">
        <f t="shared" si="4"/>
        <v>0</v>
      </c>
    </row>
    <row r="699" spans="1:6" ht="12.75">
      <c r="A699" s="42" t="e">
        <f t="shared" si="1"/>
        <v>#VALUE!</v>
      </c>
      <c r="B699" s="71">
        <f>'Données brutes production'!A691</f>
        <v>0</v>
      </c>
      <c r="C699" s="71">
        <f>'Données brutes production'!R691</f>
        <v>0</v>
      </c>
      <c r="D699" s="74">
        <f t="shared" si="2"/>
        <v>0</v>
      </c>
      <c r="E699" s="75">
        <f t="shared" si="3"/>
        <v>0</v>
      </c>
      <c r="F699" s="72">
        <f t="shared" si="4"/>
        <v>0</v>
      </c>
    </row>
    <row r="700" spans="1:6" ht="12.75">
      <c r="A700" s="42" t="e">
        <f t="shared" si="1"/>
        <v>#VALUE!</v>
      </c>
      <c r="B700" s="71">
        <f>'Données brutes production'!A692</f>
        <v>0</v>
      </c>
      <c r="C700" s="71">
        <f>'Données brutes production'!R692</f>
        <v>0</v>
      </c>
      <c r="D700" s="74">
        <f t="shared" si="2"/>
        <v>0</v>
      </c>
      <c r="E700" s="75">
        <f t="shared" si="3"/>
        <v>0</v>
      </c>
      <c r="F700" s="72">
        <f t="shared" si="4"/>
        <v>0</v>
      </c>
    </row>
    <row r="701" spans="1:6" ht="12.75">
      <c r="A701" s="42" t="e">
        <f t="shared" si="1"/>
        <v>#VALUE!</v>
      </c>
      <c r="B701" s="71">
        <f>'Données brutes production'!A693</f>
        <v>0</v>
      </c>
      <c r="C701" s="71">
        <f>'Données brutes production'!R693</f>
        <v>0</v>
      </c>
      <c r="D701" s="74">
        <f t="shared" si="2"/>
        <v>0</v>
      </c>
      <c r="E701" s="75">
        <f t="shared" si="3"/>
        <v>0</v>
      </c>
      <c r="F701" s="72">
        <f t="shared" si="4"/>
        <v>0</v>
      </c>
    </row>
    <row r="702" spans="1:6" ht="12.75">
      <c r="A702" s="42" t="e">
        <f t="shared" si="1"/>
        <v>#VALUE!</v>
      </c>
      <c r="B702" s="71">
        <f>'Données brutes production'!A694</f>
        <v>0</v>
      </c>
      <c r="C702" s="71">
        <f>'Données brutes production'!R694</f>
        <v>0</v>
      </c>
      <c r="D702" s="74">
        <f t="shared" si="2"/>
        <v>0</v>
      </c>
      <c r="E702" s="75">
        <f t="shared" si="3"/>
        <v>0</v>
      </c>
      <c r="F702" s="72">
        <f t="shared" si="4"/>
        <v>0</v>
      </c>
    </row>
    <row r="703" spans="1:6" ht="12.75">
      <c r="A703" s="42" t="e">
        <f t="shared" si="1"/>
        <v>#VALUE!</v>
      </c>
      <c r="B703" s="71">
        <f>'Données brutes production'!A695</f>
        <v>0</v>
      </c>
      <c r="C703" s="71">
        <f>'Données brutes production'!R695</f>
        <v>0</v>
      </c>
      <c r="D703" s="74">
        <f t="shared" si="2"/>
        <v>0</v>
      </c>
      <c r="E703" s="75">
        <f t="shared" si="3"/>
        <v>0</v>
      </c>
      <c r="F703" s="72">
        <f t="shared" si="4"/>
        <v>0</v>
      </c>
    </row>
    <row r="704" spans="1:6" ht="12.75">
      <c r="A704" s="42" t="e">
        <f t="shared" si="1"/>
        <v>#VALUE!</v>
      </c>
      <c r="B704" s="71">
        <f>'Données brutes production'!A696</f>
        <v>0</v>
      </c>
      <c r="C704" s="71">
        <f>'Données brutes production'!R696</f>
        <v>0</v>
      </c>
      <c r="D704" s="74">
        <f t="shared" si="2"/>
        <v>0</v>
      </c>
      <c r="E704" s="75">
        <f t="shared" si="3"/>
        <v>0</v>
      </c>
      <c r="F704" s="72">
        <f t="shared" si="4"/>
        <v>0</v>
      </c>
    </row>
    <row r="705" spans="1:6" ht="12.75">
      <c r="A705" s="42" t="e">
        <f t="shared" si="1"/>
        <v>#VALUE!</v>
      </c>
      <c r="B705" s="71">
        <f>'Données brutes production'!A697</f>
        <v>0</v>
      </c>
      <c r="C705" s="71">
        <f>'Données brutes production'!R697</f>
        <v>0</v>
      </c>
      <c r="D705" s="74">
        <f t="shared" si="2"/>
        <v>0</v>
      </c>
      <c r="E705" s="75">
        <f t="shared" si="3"/>
        <v>0</v>
      </c>
      <c r="F705" s="72">
        <f t="shared" si="4"/>
        <v>0</v>
      </c>
    </row>
    <row r="706" spans="1:6" ht="12.75">
      <c r="A706" s="42" t="e">
        <f t="shared" si="1"/>
        <v>#VALUE!</v>
      </c>
      <c r="B706" s="71">
        <f>'Données brutes production'!A698</f>
        <v>0</v>
      </c>
      <c r="C706" s="71">
        <f>'Données brutes production'!R698</f>
        <v>0</v>
      </c>
      <c r="D706" s="74">
        <f t="shared" si="2"/>
        <v>0</v>
      </c>
      <c r="E706" s="75">
        <f t="shared" si="3"/>
        <v>0</v>
      </c>
      <c r="F706" s="72">
        <f t="shared" si="4"/>
        <v>0</v>
      </c>
    </row>
    <row r="707" spans="1:6" ht="12.75">
      <c r="A707" s="42" t="e">
        <f t="shared" si="1"/>
        <v>#VALUE!</v>
      </c>
      <c r="B707" s="71">
        <f>'Données brutes production'!A699</f>
        <v>0</v>
      </c>
      <c r="C707" s="71">
        <f>'Données brutes production'!R699</f>
        <v>0</v>
      </c>
      <c r="D707" s="74">
        <f t="shared" si="2"/>
        <v>0</v>
      </c>
      <c r="E707" s="75">
        <f t="shared" si="3"/>
        <v>0</v>
      </c>
      <c r="F707" s="72">
        <f t="shared" si="4"/>
        <v>0</v>
      </c>
    </row>
    <row r="708" spans="1:6" ht="12.75">
      <c r="A708" s="42" t="e">
        <f t="shared" si="1"/>
        <v>#VALUE!</v>
      </c>
      <c r="B708" s="71">
        <f>'Données brutes production'!A700</f>
        <v>0</v>
      </c>
      <c r="C708" s="71">
        <f>'Données brutes production'!R700</f>
        <v>0</v>
      </c>
      <c r="D708" s="74">
        <f t="shared" si="2"/>
        <v>0</v>
      </c>
      <c r="E708" s="75">
        <f t="shared" si="3"/>
        <v>0</v>
      </c>
      <c r="F708" s="72">
        <f t="shared" si="4"/>
        <v>0</v>
      </c>
    </row>
    <row r="709" spans="1:6" ht="12.75">
      <c r="A709" s="42" t="e">
        <f t="shared" si="1"/>
        <v>#VALUE!</v>
      </c>
      <c r="B709" s="71">
        <f>'Données brutes production'!A701</f>
        <v>0</v>
      </c>
      <c r="C709" s="71">
        <f>'Données brutes production'!R701</f>
        <v>0</v>
      </c>
      <c r="D709" s="74">
        <f t="shared" si="2"/>
        <v>0</v>
      </c>
      <c r="E709" s="75">
        <f t="shared" si="3"/>
        <v>0</v>
      </c>
      <c r="F709" s="72">
        <f t="shared" si="4"/>
        <v>0</v>
      </c>
    </row>
    <row r="710" spans="1:6" ht="12.75">
      <c r="A710" s="42" t="e">
        <f t="shared" si="1"/>
        <v>#VALUE!</v>
      </c>
      <c r="B710" s="71">
        <f>'Données brutes production'!A702</f>
        <v>0</v>
      </c>
      <c r="C710" s="71">
        <f>'Données brutes production'!R702</f>
        <v>0</v>
      </c>
      <c r="D710" s="74">
        <f t="shared" si="2"/>
        <v>0</v>
      </c>
      <c r="E710" s="75">
        <f t="shared" si="3"/>
        <v>0</v>
      </c>
      <c r="F710" s="72">
        <f t="shared" si="4"/>
        <v>0</v>
      </c>
    </row>
    <row r="711" spans="1:6" ht="12.75">
      <c r="A711" s="42" t="e">
        <f t="shared" si="1"/>
        <v>#VALUE!</v>
      </c>
      <c r="B711" s="71">
        <f>'Données brutes production'!A703</f>
        <v>0</v>
      </c>
      <c r="C711" s="71">
        <f>'Données brutes production'!R703</f>
        <v>0</v>
      </c>
      <c r="D711" s="74">
        <f t="shared" si="2"/>
        <v>0</v>
      </c>
      <c r="E711" s="75">
        <f t="shared" si="3"/>
        <v>0</v>
      </c>
      <c r="F711" s="72">
        <f t="shared" si="4"/>
        <v>0</v>
      </c>
    </row>
    <row r="712" spans="1:6" ht="12.75">
      <c r="A712" s="42" t="e">
        <f t="shared" si="1"/>
        <v>#VALUE!</v>
      </c>
      <c r="B712" s="71">
        <f>'Données brutes production'!A704</f>
        <v>0</v>
      </c>
      <c r="C712" s="71">
        <f>'Données brutes production'!R704</f>
        <v>0</v>
      </c>
      <c r="D712" s="74">
        <f t="shared" si="2"/>
        <v>0</v>
      </c>
      <c r="E712" s="75">
        <f t="shared" si="3"/>
        <v>0</v>
      </c>
      <c r="F712" s="72">
        <f t="shared" si="4"/>
        <v>0</v>
      </c>
    </row>
    <row r="713" spans="1:6" ht="12.75">
      <c r="A713" s="42" t="e">
        <f t="shared" si="1"/>
        <v>#VALUE!</v>
      </c>
      <c r="B713" s="71">
        <f>'Données brutes production'!A705</f>
        <v>0</v>
      </c>
      <c r="C713" s="71">
        <f>'Données brutes production'!R705</f>
        <v>0</v>
      </c>
      <c r="D713" s="74">
        <f t="shared" si="2"/>
        <v>0</v>
      </c>
      <c r="E713" s="75">
        <f t="shared" si="3"/>
        <v>0</v>
      </c>
      <c r="F713" s="72">
        <f t="shared" si="4"/>
        <v>0</v>
      </c>
    </row>
    <row r="714" spans="1:6" ht="12.75">
      <c r="A714" s="42" t="e">
        <f t="shared" si="1"/>
        <v>#VALUE!</v>
      </c>
      <c r="B714" s="71">
        <f>'Données brutes production'!A706</f>
        <v>0</v>
      </c>
      <c r="C714" s="71">
        <f>'Données brutes production'!R706</f>
        <v>0</v>
      </c>
      <c r="D714" s="74">
        <f t="shared" si="2"/>
        <v>0</v>
      </c>
      <c r="E714" s="75">
        <f t="shared" si="3"/>
        <v>0</v>
      </c>
      <c r="F714" s="72">
        <f t="shared" si="4"/>
        <v>0</v>
      </c>
    </row>
    <row r="715" spans="1:6" ht="12.75">
      <c r="A715" s="42" t="e">
        <f t="shared" si="1"/>
        <v>#VALUE!</v>
      </c>
      <c r="B715" s="71">
        <f>'Données brutes production'!A707</f>
        <v>0</v>
      </c>
      <c r="C715" s="71">
        <f>'Données brutes production'!R707</f>
        <v>0</v>
      </c>
      <c r="D715" s="74">
        <f t="shared" si="2"/>
        <v>0</v>
      </c>
      <c r="E715" s="75">
        <f t="shared" si="3"/>
        <v>0</v>
      </c>
      <c r="F715" s="72">
        <f t="shared" si="4"/>
        <v>0</v>
      </c>
    </row>
    <row r="716" spans="1:6" ht="12.75">
      <c r="A716" s="42" t="e">
        <f t="shared" si="1"/>
        <v>#VALUE!</v>
      </c>
      <c r="B716" s="71">
        <f>'Données brutes production'!A708</f>
        <v>0</v>
      </c>
      <c r="C716" s="71">
        <f>'Données brutes production'!R708</f>
        <v>0</v>
      </c>
      <c r="D716" s="74">
        <f t="shared" si="2"/>
        <v>0</v>
      </c>
      <c r="E716" s="75">
        <f t="shared" si="3"/>
        <v>0</v>
      </c>
      <c r="F716" s="72">
        <f t="shared" si="4"/>
        <v>0</v>
      </c>
    </row>
    <row r="717" spans="1:6" ht="12.75">
      <c r="A717" s="42" t="e">
        <f t="shared" si="1"/>
        <v>#VALUE!</v>
      </c>
      <c r="B717" s="71">
        <f>'Données brutes production'!A709</f>
        <v>0</v>
      </c>
      <c r="C717" s="71">
        <f>'Données brutes production'!R709</f>
        <v>0</v>
      </c>
      <c r="D717" s="74">
        <f t="shared" si="2"/>
        <v>0</v>
      </c>
      <c r="E717" s="75">
        <f t="shared" si="3"/>
        <v>0</v>
      </c>
      <c r="F717" s="72">
        <f t="shared" si="4"/>
        <v>0</v>
      </c>
    </row>
    <row r="718" spans="1:6" ht="12.75">
      <c r="A718" s="42" t="e">
        <f t="shared" si="1"/>
        <v>#VALUE!</v>
      </c>
      <c r="B718" s="71">
        <f>'Données brutes production'!A710</f>
        <v>0</v>
      </c>
      <c r="C718" s="71">
        <f>'Données brutes production'!R710</f>
        <v>0</v>
      </c>
      <c r="D718" s="74">
        <f t="shared" si="2"/>
        <v>0</v>
      </c>
      <c r="E718" s="75">
        <f t="shared" si="3"/>
        <v>0</v>
      </c>
      <c r="F718" s="72">
        <f t="shared" si="4"/>
        <v>0</v>
      </c>
    </row>
    <row r="719" spans="1:6" ht="12.75">
      <c r="A719" s="42" t="e">
        <f t="shared" si="1"/>
        <v>#VALUE!</v>
      </c>
      <c r="B719" s="71">
        <f>'Données brutes production'!A711</f>
        <v>0</v>
      </c>
      <c r="C719" s="71">
        <f>'Données brutes production'!R711</f>
        <v>0</v>
      </c>
      <c r="D719" s="74">
        <f t="shared" si="2"/>
        <v>0</v>
      </c>
      <c r="E719" s="75">
        <f t="shared" si="3"/>
        <v>0</v>
      </c>
      <c r="F719" s="72">
        <f t="shared" si="4"/>
        <v>0</v>
      </c>
    </row>
    <row r="720" spans="1:6" ht="12.75">
      <c r="A720" s="42" t="e">
        <f t="shared" si="1"/>
        <v>#VALUE!</v>
      </c>
      <c r="B720" s="71">
        <f>'Données brutes production'!A712</f>
        <v>0</v>
      </c>
      <c r="C720" s="71">
        <f>'Données brutes production'!R712</f>
        <v>0</v>
      </c>
      <c r="D720" s="74">
        <f t="shared" si="2"/>
        <v>0</v>
      </c>
      <c r="E720" s="75">
        <f t="shared" si="3"/>
        <v>0</v>
      </c>
      <c r="F720" s="72">
        <f t="shared" si="4"/>
        <v>0</v>
      </c>
    </row>
    <row r="721" spans="1:6" ht="12.75">
      <c r="A721" s="42" t="e">
        <f t="shared" si="1"/>
        <v>#VALUE!</v>
      </c>
      <c r="B721" s="71">
        <f>'Données brutes production'!A713</f>
        <v>0</v>
      </c>
      <c r="C721" s="71">
        <f>'Données brutes production'!R713</f>
        <v>0</v>
      </c>
      <c r="D721" s="74">
        <f t="shared" si="2"/>
        <v>0</v>
      </c>
      <c r="E721" s="75">
        <f t="shared" si="3"/>
        <v>0</v>
      </c>
      <c r="F721" s="72">
        <f t="shared" si="4"/>
        <v>0</v>
      </c>
    </row>
    <row r="722" spans="1:6" ht="12.75">
      <c r="A722" s="42" t="e">
        <f t="shared" si="1"/>
        <v>#VALUE!</v>
      </c>
      <c r="B722" s="71">
        <f>'Données brutes production'!A714</f>
        <v>0</v>
      </c>
      <c r="C722" s="71">
        <f>'Données brutes production'!R714</f>
        <v>0</v>
      </c>
      <c r="D722" s="74">
        <f t="shared" si="2"/>
        <v>0</v>
      </c>
      <c r="E722" s="75">
        <f t="shared" si="3"/>
        <v>0</v>
      </c>
      <c r="F722" s="72">
        <f t="shared" si="4"/>
        <v>0</v>
      </c>
    </row>
    <row r="723" spans="1:6" ht="12.75">
      <c r="A723" s="42" t="e">
        <f t="shared" si="1"/>
        <v>#VALUE!</v>
      </c>
      <c r="B723" s="71">
        <f>'Données brutes production'!A715</f>
        <v>0</v>
      </c>
      <c r="C723" s="71">
        <f>'Données brutes production'!R715</f>
        <v>0</v>
      </c>
      <c r="D723" s="74">
        <f t="shared" si="2"/>
        <v>0</v>
      </c>
      <c r="E723" s="75">
        <f t="shared" si="3"/>
        <v>0</v>
      </c>
      <c r="F723" s="72">
        <f t="shared" si="4"/>
        <v>0</v>
      </c>
    </row>
    <row r="724" spans="1:6" ht="12.75">
      <c r="A724" s="42" t="e">
        <f t="shared" si="1"/>
        <v>#VALUE!</v>
      </c>
      <c r="B724" s="71">
        <f>'Données brutes production'!A716</f>
        <v>0</v>
      </c>
      <c r="C724" s="71">
        <f>'Données brutes production'!R716</f>
        <v>0</v>
      </c>
      <c r="D724" s="74">
        <f t="shared" si="2"/>
        <v>0</v>
      </c>
      <c r="E724" s="75">
        <f t="shared" si="3"/>
        <v>0</v>
      </c>
      <c r="F724" s="72">
        <f t="shared" si="4"/>
        <v>0</v>
      </c>
    </row>
    <row r="725" spans="1:6" ht="12.75">
      <c r="A725" s="42" t="e">
        <f t="shared" si="1"/>
        <v>#VALUE!</v>
      </c>
      <c r="B725" s="71">
        <f>'Données brutes production'!A717</f>
        <v>0</v>
      </c>
      <c r="C725" s="71">
        <f>'Données brutes production'!R717</f>
        <v>0</v>
      </c>
      <c r="D725" s="74">
        <f t="shared" si="2"/>
        <v>0</v>
      </c>
      <c r="E725" s="75">
        <f t="shared" si="3"/>
        <v>0</v>
      </c>
      <c r="F725" s="72">
        <f t="shared" si="4"/>
        <v>0</v>
      </c>
    </row>
    <row r="726" spans="1:6" ht="12.75">
      <c r="A726" s="42" t="e">
        <f t="shared" si="1"/>
        <v>#VALUE!</v>
      </c>
      <c r="B726" s="71">
        <f>'Données brutes production'!A718</f>
        <v>0</v>
      </c>
      <c r="C726" s="71">
        <f>'Données brutes production'!R718</f>
        <v>0</v>
      </c>
      <c r="D726" s="74">
        <f t="shared" si="2"/>
        <v>0</v>
      </c>
      <c r="E726" s="75">
        <f t="shared" si="3"/>
        <v>0</v>
      </c>
      <c r="F726" s="72">
        <f t="shared" si="4"/>
        <v>0</v>
      </c>
    </row>
    <row r="727" spans="1:6" ht="12.75">
      <c r="A727" s="42" t="e">
        <f t="shared" si="1"/>
        <v>#VALUE!</v>
      </c>
      <c r="B727" s="71">
        <f>'Données brutes production'!A719</f>
        <v>0</v>
      </c>
      <c r="C727" s="71">
        <f>'Données brutes production'!R719</f>
        <v>0</v>
      </c>
      <c r="D727" s="74">
        <f t="shared" si="2"/>
        <v>0</v>
      </c>
      <c r="E727" s="75">
        <f t="shared" si="3"/>
        <v>0</v>
      </c>
      <c r="F727" s="72">
        <f t="shared" si="4"/>
        <v>0</v>
      </c>
    </row>
    <row r="728" spans="1:6" ht="12.75">
      <c r="A728" s="42" t="e">
        <f t="shared" si="1"/>
        <v>#VALUE!</v>
      </c>
      <c r="B728" s="71">
        <f>'Données brutes production'!A720</f>
        <v>0</v>
      </c>
      <c r="C728" s="71">
        <f>'Données brutes production'!R720</f>
        <v>0</v>
      </c>
      <c r="D728" s="74">
        <f t="shared" si="2"/>
        <v>0</v>
      </c>
      <c r="E728" s="75">
        <f t="shared" si="3"/>
        <v>0</v>
      </c>
      <c r="F728" s="72">
        <f t="shared" si="4"/>
        <v>0</v>
      </c>
    </row>
    <row r="729" spans="1:6" ht="12.75">
      <c r="A729" s="42" t="e">
        <f t="shared" si="1"/>
        <v>#VALUE!</v>
      </c>
      <c r="B729" s="71">
        <f>'Données brutes production'!A721</f>
        <v>0</v>
      </c>
      <c r="C729" s="71">
        <f>'Données brutes production'!R721</f>
        <v>0</v>
      </c>
      <c r="D729" s="74">
        <f t="shared" si="2"/>
        <v>0</v>
      </c>
      <c r="E729" s="75">
        <f t="shared" si="3"/>
        <v>0</v>
      </c>
      <c r="F729" s="72">
        <f t="shared" si="4"/>
        <v>0</v>
      </c>
    </row>
    <row r="730" spans="1:6" ht="12.75">
      <c r="A730" s="42" t="e">
        <f t="shared" si="1"/>
        <v>#VALUE!</v>
      </c>
      <c r="B730" s="71">
        <f>'Données brutes production'!A722</f>
        <v>0</v>
      </c>
      <c r="C730" s="71">
        <f>'Données brutes production'!R722</f>
        <v>0</v>
      </c>
      <c r="D730" s="74">
        <f t="shared" si="2"/>
        <v>0</v>
      </c>
      <c r="E730" s="75">
        <f t="shared" si="3"/>
        <v>0</v>
      </c>
      <c r="F730" s="72">
        <f t="shared" si="4"/>
        <v>0</v>
      </c>
    </row>
    <row r="731" spans="1:6" ht="12.75">
      <c r="A731" s="42" t="e">
        <f t="shared" si="1"/>
        <v>#VALUE!</v>
      </c>
      <c r="B731" s="71">
        <f>'Données brutes production'!A723</f>
        <v>0</v>
      </c>
      <c r="C731" s="71">
        <f>'Données brutes production'!R723</f>
        <v>0</v>
      </c>
      <c r="D731" s="74">
        <f t="shared" si="2"/>
        <v>0</v>
      </c>
      <c r="E731" s="75">
        <f t="shared" si="3"/>
        <v>0</v>
      </c>
      <c r="F731" s="72">
        <f t="shared" si="4"/>
        <v>0</v>
      </c>
    </row>
    <row r="732" spans="1:6" ht="12.75">
      <c r="A732" s="42" t="e">
        <f t="shared" si="1"/>
        <v>#VALUE!</v>
      </c>
      <c r="B732" s="71">
        <f>'Données brutes production'!A724</f>
        <v>0</v>
      </c>
      <c r="C732" s="71">
        <f>'Données brutes production'!R724</f>
        <v>0</v>
      </c>
      <c r="D732" s="74">
        <f t="shared" si="2"/>
        <v>0</v>
      </c>
      <c r="E732" s="75">
        <f t="shared" si="3"/>
        <v>0</v>
      </c>
      <c r="F732" s="72">
        <f t="shared" si="4"/>
        <v>0</v>
      </c>
    </row>
    <row r="733" spans="1:6" ht="12.75">
      <c r="A733" s="42" t="e">
        <f t="shared" si="1"/>
        <v>#VALUE!</v>
      </c>
      <c r="B733" s="71">
        <f>'Données brutes production'!A725</f>
        <v>0</v>
      </c>
      <c r="C733" s="71">
        <f>'Données brutes production'!R725</f>
        <v>0</v>
      </c>
      <c r="D733" s="74">
        <f t="shared" si="2"/>
        <v>0</v>
      </c>
      <c r="E733" s="75">
        <f t="shared" si="3"/>
        <v>0</v>
      </c>
      <c r="F733" s="72">
        <f t="shared" si="4"/>
        <v>0</v>
      </c>
    </row>
    <row r="734" spans="1:6" ht="12.75">
      <c r="A734" s="42" t="e">
        <f t="shared" si="1"/>
        <v>#VALUE!</v>
      </c>
      <c r="B734" s="71">
        <f>'Données brutes production'!A726</f>
        <v>0</v>
      </c>
      <c r="C734" s="71">
        <f>'Données brutes production'!R726</f>
        <v>0</v>
      </c>
      <c r="D734" s="74">
        <f t="shared" si="2"/>
        <v>0</v>
      </c>
      <c r="E734" s="75">
        <f t="shared" si="3"/>
        <v>0</v>
      </c>
      <c r="F734" s="72">
        <f t="shared" si="4"/>
        <v>0</v>
      </c>
    </row>
    <row r="735" spans="1:6" ht="12.75">
      <c r="A735" s="42" t="e">
        <f t="shared" si="1"/>
        <v>#VALUE!</v>
      </c>
      <c r="B735" s="71">
        <f>'Données brutes production'!A727</f>
        <v>0</v>
      </c>
      <c r="C735" s="71">
        <f>'Données brutes production'!R727</f>
        <v>0</v>
      </c>
      <c r="D735" s="74">
        <f t="shared" si="2"/>
        <v>0</v>
      </c>
      <c r="E735" s="75">
        <f t="shared" si="3"/>
        <v>0</v>
      </c>
      <c r="F735" s="72">
        <f t="shared" si="4"/>
        <v>0</v>
      </c>
    </row>
    <row r="736" spans="1:6" ht="12.75">
      <c r="A736" s="42" t="e">
        <f t="shared" si="1"/>
        <v>#VALUE!</v>
      </c>
      <c r="B736" s="71">
        <f>'Données brutes production'!A728</f>
        <v>0</v>
      </c>
      <c r="C736" s="71">
        <f>'Données brutes production'!R728</f>
        <v>0</v>
      </c>
      <c r="D736" s="74">
        <f t="shared" si="2"/>
        <v>0</v>
      </c>
      <c r="E736" s="75">
        <f t="shared" si="3"/>
        <v>0</v>
      </c>
      <c r="F736" s="72">
        <f t="shared" si="4"/>
        <v>0</v>
      </c>
    </row>
    <row r="737" spans="1:6" ht="12.75">
      <c r="A737" s="42" t="e">
        <f t="shared" si="1"/>
        <v>#VALUE!</v>
      </c>
      <c r="B737" s="71">
        <f>'Données brutes production'!A729</f>
        <v>0</v>
      </c>
      <c r="C737" s="71">
        <f>'Données brutes production'!R729</f>
        <v>0</v>
      </c>
      <c r="D737" s="74">
        <f t="shared" si="2"/>
        <v>0</v>
      </c>
      <c r="E737" s="75">
        <f t="shared" si="3"/>
        <v>0</v>
      </c>
      <c r="F737" s="72">
        <f t="shared" si="4"/>
        <v>0</v>
      </c>
    </row>
    <row r="738" spans="1:6" ht="12.75">
      <c r="A738" s="42" t="e">
        <f t="shared" si="1"/>
        <v>#VALUE!</v>
      </c>
      <c r="B738" s="71">
        <f>'Données brutes production'!A730</f>
        <v>0</v>
      </c>
      <c r="C738" s="71">
        <f>'Données brutes production'!R730</f>
        <v>0</v>
      </c>
      <c r="D738" s="74">
        <f t="shared" si="2"/>
        <v>0</v>
      </c>
      <c r="E738" s="75">
        <f t="shared" si="3"/>
        <v>0</v>
      </c>
      <c r="F738" s="72">
        <f t="shared" si="4"/>
        <v>0</v>
      </c>
    </row>
    <row r="739" spans="1:6" ht="12.75">
      <c r="A739" s="42" t="e">
        <f t="shared" si="1"/>
        <v>#VALUE!</v>
      </c>
      <c r="B739" s="71">
        <f>'Données brutes production'!A731</f>
        <v>0</v>
      </c>
      <c r="C739" s="71">
        <f>'Données brutes production'!R731</f>
        <v>0</v>
      </c>
      <c r="D739" s="74">
        <f t="shared" si="2"/>
        <v>0</v>
      </c>
      <c r="E739" s="75">
        <f t="shared" si="3"/>
        <v>0</v>
      </c>
      <c r="F739" s="72">
        <f t="shared" si="4"/>
        <v>0</v>
      </c>
    </row>
    <row r="740" spans="1:6" ht="12.75">
      <c r="A740" s="42" t="e">
        <f t="shared" si="1"/>
        <v>#VALUE!</v>
      </c>
      <c r="B740" s="71">
        <f>'Données brutes production'!A732</f>
        <v>0</v>
      </c>
      <c r="C740" s="71">
        <f>'Données brutes production'!R732</f>
        <v>0</v>
      </c>
      <c r="D740" s="74">
        <f t="shared" si="2"/>
        <v>0</v>
      </c>
      <c r="E740" s="75">
        <f t="shared" si="3"/>
        <v>0</v>
      </c>
      <c r="F740" s="72">
        <f t="shared" si="4"/>
        <v>0</v>
      </c>
    </row>
    <row r="741" spans="1:6" ht="12.75">
      <c r="A741" s="42" t="e">
        <f t="shared" si="1"/>
        <v>#VALUE!</v>
      </c>
      <c r="B741" s="71">
        <f>'Données brutes production'!A733</f>
        <v>0</v>
      </c>
      <c r="C741" s="71">
        <f>'Données brutes production'!R733</f>
        <v>0</v>
      </c>
      <c r="D741" s="74">
        <f t="shared" si="2"/>
        <v>0</v>
      </c>
      <c r="E741" s="75">
        <f t="shared" si="3"/>
        <v>0</v>
      </c>
      <c r="F741" s="72">
        <f t="shared" si="4"/>
        <v>0</v>
      </c>
    </row>
    <row r="742" spans="1:6" ht="12.75">
      <c r="A742" s="42" t="e">
        <f t="shared" si="1"/>
        <v>#VALUE!</v>
      </c>
      <c r="B742" s="71">
        <f>'Données brutes production'!A734</f>
        <v>0</v>
      </c>
      <c r="C742" s="71">
        <f>'Données brutes production'!R734</f>
        <v>0</v>
      </c>
      <c r="D742" s="74">
        <f t="shared" si="2"/>
        <v>0</v>
      </c>
      <c r="E742" s="75">
        <f t="shared" si="3"/>
        <v>0</v>
      </c>
      <c r="F742" s="72">
        <f t="shared" si="4"/>
        <v>0</v>
      </c>
    </row>
    <row r="743" spans="1:6" ht="12.75">
      <c r="A743" s="42" t="e">
        <f t="shared" si="1"/>
        <v>#VALUE!</v>
      </c>
      <c r="B743" s="71">
        <f>'Données brutes production'!A735</f>
        <v>0</v>
      </c>
      <c r="C743" s="71">
        <f>'Données brutes production'!R735</f>
        <v>0</v>
      </c>
      <c r="D743" s="74">
        <f t="shared" si="2"/>
        <v>0</v>
      </c>
      <c r="E743" s="75">
        <f t="shared" si="3"/>
        <v>0</v>
      </c>
      <c r="F743" s="72">
        <f t="shared" si="4"/>
        <v>0</v>
      </c>
    </row>
    <row r="744" spans="1:6" ht="12.75">
      <c r="A744" s="42" t="e">
        <f t="shared" si="1"/>
        <v>#VALUE!</v>
      </c>
      <c r="B744" s="71">
        <f>'Données brutes production'!A736</f>
        <v>0</v>
      </c>
      <c r="C744" s="71">
        <f>'Données brutes production'!R736</f>
        <v>0</v>
      </c>
      <c r="D744" s="74">
        <f t="shared" si="2"/>
        <v>0</v>
      </c>
      <c r="E744" s="75">
        <f t="shared" si="3"/>
        <v>0</v>
      </c>
      <c r="F744" s="72">
        <f t="shared" si="4"/>
        <v>0</v>
      </c>
    </row>
    <row r="745" spans="1:6" ht="12.75">
      <c r="A745" s="42" t="e">
        <f t="shared" si="1"/>
        <v>#VALUE!</v>
      </c>
      <c r="B745" s="71">
        <f>'Données brutes production'!A737</f>
        <v>0</v>
      </c>
      <c r="C745" s="71">
        <f>'Données brutes production'!R737</f>
        <v>0</v>
      </c>
      <c r="D745" s="74">
        <f t="shared" si="2"/>
        <v>0</v>
      </c>
      <c r="E745" s="75">
        <f t="shared" si="3"/>
        <v>0</v>
      </c>
      <c r="F745" s="72">
        <f t="shared" si="4"/>
        <v>0</v>
      </c>
    </row>
    <row r="746" spans="1:6" ht="12.75">
      <c r="A746" s="42" t="e">
        <f t="shared" si="1"/>
        <v>#VALUE!</v>
      </c>
      <c r="B746" s="71">
        <f>'Données brutes production'!A738</f>
        <v>0</v>
      </c>
      <c r="C746" s="71">
        <f>'Données brutes production'!R738</f>
        <v>0</v>
      </c>
      <c r="D746" s="74">
        <f t="shared" si="2"/>
        <v>0</v>
      </c>
      <c r="E746" s="75">
        <f t="shared" si="3"/>
        <v>0</v>
      </c>
      <c r="F746" s="72">
        <f t="shared" si="4"/>
        <v>0</v>
      </c>
    </row>
    <row r="747" spans="1:6" ht="12.75">
      <c r="A747" s="42" t="e">
        <f t="shared" si="1"/>
        <v>#VALUE!</v>
      </c>
      <c r="B747" s="71">
        <f>'Données brutes production'!A739</f>
        <v>0</v>
      </c>
      <c r="C747" s="71">
        <f>'Données brutes production'!R739</f>
        <v>0</v>
      </c>
      <c r="D747" s="74">
        <f t="shared" si="2"/>
        <v>0</v>
      </c>
      <c r="E747" s="75">
        <f t="shared" si="3"/>
        <v>0</v>
      </c>
      <c r="F747" s="72">
        <f t="shared" si="4"/>
        <v>0</v>
      </c>
    </row>
    <row r="748" spans="1:6" ht="12.75">
      <c r="A748" s="42" t="e">
        <f t="shared" si="1"/>
        <v>#VALUE!</v>
      </c>
      <c r="B748" s="71">
        <f>'Données brutes production'!A740</f>
        <v>0</v>
      </c>
      <c r="C748" s="71">
        <f>'Données brutes production'!R740</f>
        <v>0</v>
      </c>
      <c r="D748" s="74">
        <f t="shared" si="2"/>
        <v>0</v>
      </c>
      <c r="E748" s="75">
        <f t="shared" si="3"/>
        <v>0</v>
      </c>
      <c r="F748" s="72">
        <f t="shared" si="4"/>
        <v>0</v>
      </c>
    </row>
    <row r="749" spans="1:6" ht="12.75">
      <c r="A749" s="42" t="e">
        <f t="shared" si="1"/>
        <v>#VALUE!</v>
      </c>
      <c r="B749" s="71">
        <f>'Données brutes production'!A741</f>
        <v>0</v>
      </c>
      <c r="C749" s="71">
        <f>'Données brutes production'!R741</f>
        <v>0</v>
      </c>
      <c r="D749" s="74">
        <f t="shared" si="2"/>
        <v>0</v>
      </c>
      <c r="E749" s="75">
        <f t="shared" si="3"/>
        <v>0</v>
      </c>
      <c r="F749" s="72">
        <f t="shared" si="4"/>
        <v>0</v>
      </c>
    </row>
    <row r="750" spans="1:6" ht="12.75">
      <c r="A750" s="42" t="e">
        <f t="shared" si="1"/>
        <v>#VALUE!</v>
      </c>
      <c r="B750" s="71">
        <f>'Données brutes production'!A742</f>
        <v>0</v>
      </c>
      <c r="C750" s="71">
        <f>'Données brutes production'!R742</f>
        <v>0</v>
      </c>
      <c r="D750" s="74">
        <f t="shared" si="2"/>
        <v>0</v>
      </c>
      <c r="E750" s="75">
        <f t="shared" si="3"/>
        <v>0</v>
      </c>
      <c r="F750" s="72">
        <f t="shared" si="4"/>
        <v>0</v>
      </c>
    </row>
    <row r="751" spans="1:6" ht="12.75">
      <c r="A751" s="42" t="e">
        <f t="shared" si="1"/>
        <v>#VALUE!</v>
      </c>
      <c r="B751" s="71">
        <f>'Données brutes production'!A743</f>
        <v>0</v>
      </c>
      <c r="C751" s="71">
        <f>'Données brutes production'!R743</f>
        <v>0</v>
      </c>
      <c r="D751" s="74">
        <f t="shared" si="2"/>
        <v>0</v>
      </c>
      <c r="E751" s="75">
        <f t="shared" si="3"/>
        <v>0</v>
      </c>
      <c r="F751" s="72">
        <f t="shared" si="4"/>
        <v>0</v>
      </c>
    </row>
    <row r="752" spans="1:6" ht="12.75">
      <c r="A752" s="42" t="e">
        <f t="shared" si="1"/>
        <v>#VALUE!</v>
      </c>
      <c r="B752" s="71">
        <f>'Données brutes production'!A744</f>
        <v>0</v>
      </c>
      <c r="C752" s="71">
        <f>'Données brutes production'!R744</f>
        <v>0</v>
      </c>
      <c r="D752" s="74">
        <f t="shared" si="2"/>
        <v>0</v>
      </c>
      <c r="E752" s="75">
        <f t="shared" si="3"/>
        <v>0</v>
      </c>
      <c r="F752" s="72">
        <f t="shared" si="4"/>
        <v>0</v>
      </c>
    </row>
    <row r="753" spans="1:6" ht="12.75">
      <c r="A753" s="42" t="e">
        <f t="shared" si="1"/>
        <v>#VALUE!</v>
      </c>
      <c r="B753" s="71">
        <f>'Données brutes production'!A745</f>
        <v>0</v>
      </c>
      <c r="C753" s="71">
        <f>'Données brutes production'!R745</f>
        <v>0</v>
      </c>
      <c r="D753" s="74">
        <f t="shared" si="2"/>
        <v>0</v>
      </c>
      <c r="E753" s="75">
        <f t="shared" si="3"/>
        <v>0</v>
      </c>
      <c r="F753" s="72">
        <f t="shared" si="4"/>
        <v>0</v>
      </c>
    </row>
    <row r="754" spans="1:6" ht="12.75">
      <c r="A754" s="42" t="e">
        <f t="shared" si="1"/>
        <v>#VALUE!</v>
      </c>
      <c r="B754" s="71">
        <f>'Données brutes production'!A746</f>
        <v>0</v>
      </c>
      <c r="C754" s="71">
        <f>'Données brutes production'!R746</f>
        <v>0</v>
      </c>
      <c r="D754" s="74">
        <f t="shared" si="2"/>
        <v>0</v>
      </c>
      <c r="E754" s="75">
        <f t="shared" si="3"/>
        <v>0</v>
      </c>
      <c r="F754" s="72">
        <f t="shared" si="4"/>
        <v>0</v>
      </c>
    </row>
    <row r="755" spans="1:6" ht="12.75">
      <c r="A755" s="42" t="e">
        <f t="shared" si="1"/>
        <v>#VALUE!</v>
      </c>
      <c r="B755" s="71">
        <f>'Données brutes production'!A747</f>
        <v>0</v>
      </c>
      <c r="C755" s="71">
        <f>'Données brutes production'!R747</f>
        <v>0</v>
      </c>
      <c r="D755" s="74">
        <f t="shared" si="2"/>
        <v>0</v>
      </c>
      <c r="E755" s="75">
        <f t="shared" si="3"/>
        <v>0</v>
      </c>
      <c r="F755" s="72">
        <f t="shared" si="4"/>
        <v>0</v>
      </c>
    </row>
    <row r="756" spans="1:6" ht="12.75">
      <c r="A756" s="42" t="e">
        <f t="shared" si="1"/>
        <v>#VALUE!</v>
      </c>
      <c r="B756" s="71">
        <f>'Données brutes production'!A748</f>
        <v>0</v>
      </c>
      <c r="C756" s="71">
        <f>'Données brutes production'!R748</f>
        <v>0</v>
      </c>
      <c r="D756" s="74">
        <f t="shared" si="2"/>
        <v>0</v>
      </c>
      <c r="E756" s="75">
        <f t="shared" si="3"/>
        <v>0</v>
      </c>
      <c r="F756" s="72">
        <f t="shared" si="4"/>
        <v>0</v>
      </c>
    </row>
    <row r="757" spans="1:6" ht="12.75">
      <c r="A757" s="42" t="e">
        <f t="shared" si="1"/>
        <v>#VALUE!</v>
      </c>
      <c r="B757" s="71">
        <f>'Données brutes production'!A749</f>
        <v>0</v>
      </c>
      <c r="C757" s="71">
        <f>'Données brutes production'!R749</f>
        <v>0</v>
      </c>
      <c r="D757" s="74">
        <f t="shared" si="2"/>
        <v>0</v>
      </c>
      <c r="E757" s="75">
        <f t="shared" si="3"/>
        <v>0</v>
      </c>
      <c r="F757" s="72">
        <f t="shared" si="4"/>
        <v>0</v>
      </c>
    </row>
    <row r="758" spans="1:6" ht="12.75">
      <c r="A758" s="42" t="e">
        <f t="shared" si="1"/>
        <v>#VALUE!</v>
      </c>
      <c r="B758" s="71">
        <f>'Données brutes production'!A750</f>
        <v>0</v>
      </c>
      <c r="C758" s="71">
        <f>'Données brutes production'!R750</f>
        <v>0</v>
      </c>
      <c r="D758" s="74">
        <f t="shared" si="2"/>
        <v>0</v>
      </c>
      <c r="E758" s="75">
        <f t="shared" si="3"/>
        <v>0</v>
      </c>
      <c r="F758" s="72">
        <f t="shared" si="4"/>
        <v>0</v>
      </c>
    </row>
    <row r="759" spans="1:6" ht="12.75">
      <c r="A759" s="42" t="e">
        <f t="shared" si="1"/>
        <v>#VALUE!</v>
      </c>
      <c r="B759" s="71">
        <f>'Données brutes production'!A751</f>
        <v>0</v>
      </c>
      <c r="C759" s="71">
        <f>'Données brutes production'!R751</f>
        <v>0</v>
      </c>
      <c r="D759" s="74">
        <f t="shared" si="2"/>
        <v>0</v>
      </c>
      <c r="E759" s="75">
        <f t="shared" si="3"/>
        <v>0</v>
      </c>
      <c r="F759" s="72">
        <f t="shared" si="4"/>
        <v>0</v>
      </c>
    </row>
    <row r="760" spans="1:6" ht="12.75">
      <c r="A760" s="42" t="e">
        <f t="shared" si="1"/>
        <v>#VALUE!</v>
      </c>
      <c r="B760" s="71">
        <f>'Données brutes production'!A752</f>
        <v>0</v>
      </c>
      <c r="C760" s="71">
        <f>'Données brutes production'!R752</f>
        <v>0</v>
      </c>
      <c r="D760" s="74">
        <f t="shared" si="2"/>
        <v>0</v>
      </c>
      <c r="E760" s="75">
        <f t="shared" si="3"/>
        <v>0</v>
      </c>
      <c r="F760" s="72">
        <f t="shared" si="4"/>
        <v>0</v>
      </c>
    </row>
    <row r="761" spans="1:6" ht="12.75">
      <c r="A761" s="42" t="e">
        <f t="shared" si="1"/>
        <v>#VALUE!</v>
      </c>
      <c r="B761" s="71">
        <f>'Données brutes production'!A753</f>
        <v>0</v>
      </c>
      <c r="C761" s="71">
        <f>'Données brutes production'!R753</f>
        <v>0</v>
      </c>
      <c r="D761" s="74">
        <f t="shared" si="2"/>
        <v>0</v>
      </c>
      <c r="E761" s="75">
        <f t="shared" si="3"/>
        <v>0</v>
      </c>
      <c r="F761" s="72">
        <f t="shared" si="4"/>
        <v>0</v>
      </c>
    </row>
    <row r="762" spans="1:6" ht="12.75">
      <c r="A762" s="42" t="e">
        <f t="shared" si="1"/>
        <v>#VALUE!</v>
      </c>
      <c r="B762" s="71">
        <f>'Données brutes production'!A754</f>
        <v>0</v>
      </c>
      <c r="C762" s="71">
        <f>'Données brutes production'!R754</f>
        <v>0</v>
      </c>
      <c r="D762" s="74">
        <f t="shared" si="2"/>
        <v>0</v>
      </c>
      <c r="E762" s="75">
        <f t="shared" si="3"/>
        <v>0</v>
      </c>
      <c r="F762" s="72">
        <f t="shared" si="4"/>
        <v>0</v>
      </c>
    </row>
    <row r="763" spans="1:6" ht="12.75">
      <c r="A763" s="42" t="e">
        <f t="shared" si="1"/>
        <v>#VALUE!</v>
      </c>
      <c r="B763" s="71">
        <f>'Données brutes production'!A755</f>
        <v>0</v>
      </c>
      <c r="C763" s="71">
        <f>'Données brutes production'!R755</f>
        <v>0</v>
      </c>
      <c r="D763" s="74">
        <f t="shared" si="2"/>
        <v>0</v>
      </c>
      <c r="E763" s="75">
        <f t="shared" si="3"/>
        <v>0</v>
      </c>
      <c r="F763" s="72">
        <f t="shared" si="4"/>
        <v>0</v>
      </c>
    </row>
    <row r="764" spans="1:6" ht="12.75">
      <c r="A764" s="42" t="e">
        <f t="shared" si="1"/>
        <v>#VALUE!</v>
      </c>
      <c r="B764" s="71">
        <f>'Données brutes production'!A756</f>
        <v>0</v>
      </c>
      <c r="C764" s="71">
        <f>'Données brutes production'!R756</f>
        <v>0</v>
      </c>
      <c r="D764" s="74">
        <f t="shared" si="2"/>
        <v>0</v>
      </c>
      <c r="E764" s="75">
        <f t="shared" si="3"/>
        <v>0</v>
      </c>
      <c r="F764" s="72">
        <f t="shared" si="4"/>
        <v>0</v>
      </c>
    </row>
    <row r="765" spans="1:6" ht="12.75">
      <c r="A765" s="42" t="e">
        <f t="shared" si="1"/>
        <v>#VALUE!</v>
      </c>
      <c r="B765" s="71">
        <f>'Données brutes production'!A757</f>
        <v>0</v>
      </c>
      <c r="C765" s="71">
        <f>'Données brutes production'!R757</f>
        <v>0</v>
      </c>
      <c r="D765" s="74">
        <f t="shared" si="2"/>
        <v>0</v>
      </c>
      <c r="E765" s="75">
        <f t="shared" si="3"/>
        <v>0</v>
      </c>
      <c r="F765" s="72">
        <f t="shared" si="4"/>
        <v>0</v>
      </c>
    </row>
    <row r="766" spans="1:6" ht="12.75">
      <c r="A766" s="42" t="e">
        <f t="shared" si="1"/>
        <v>#VALUE!</v>
      </c>
      <c r="B766" s="71">
        <f>'Données brutes production'!A758</f>
        <v>0</v>
      </c>
      <c r="C766" s="71">
        <f>'Données brutes production'!R758</f>
        <v>0</v>
      </c>
      <c r="D766" s="74">
        <f t="shared" si="2"/>
        <v>0</v>
      </c>
      <c r="E766" s="75">
        <f t="shared" si="3"/>
        <v>0</v>
      </c>
      <c r="F766" s="72">
        <f t="shared" si="4"/>
        <v>0</v>
      </c>
    </row>
    <row r="767" spans="1:6" ht="12.75">
      <c r="A767" s="42" t="e">
        <f t="shared" si="1"/>
        <v>#VALUE!</v>
      </c>
      <c r="B767" s="71">
        <f>'Données brutes production'!A759</f>
        <v>0</v>
      </c>
      <c r="C767" s="71">
        <f>'Données brutes production'!R759</f>
        <v>0</v>
      </c>
      <c r="D767" s="74">
        <f t="shared" si="2"/>
        <v>0</v>
      </c>
      <c r="E767" s="75">
        <f t="shared" si="3"/>
        <v>0</v>
      </c>
      <c r="F767" s="72">
        <f t="shared" si="4"/>
        <v>0</v>
      </c>
    </row>
    <row r="768" spans="1:6" ht="12.75">
      <c r="A768" s="42" t="e">
        <f t="shared" si="1"/>
        <v>#VALUE!</v>
      </c>
      <c r="B768" s="71">
        <f>'Données brutes production'!A760</f>
        <v>0</v>
      </c>
      <c r="C768" s="71">
        <f>'Données brutes production'!R760</f>
        <v>0</v>
      </c>
      <c r="D768" s="74">
        <f t="shared" si="2"/>
        <v>0</v>
      </c>
      <c r="E768" s="75">
        <f t="shared" si="3"/>
        <v>0</v>
      </c>
      <c r="F768" s="72">
        <f t="shared" si="4"/>
        <v>0</v>
      </c>
    </row>
    <row r="769" spans="1:6" ht="12.75">
      <c r="A769" s="42" t="e">
        <f t="shared" si="1"/>
        <v>#VALUE!</v>
      </c>
      <c r="B769" s="71">
        <f>'Données brutes production'!A761</f>
        <v>0</v>
      </c>
      <c r="C769" s="71">
        <f>'Données brutes production'!R761</f>
        <v>0</v>
      </c>
      <c r="D769" s="74">
        <f t="shared" si="2"/>
        <v>0</v>
      </c>
      <c r="E769" s="75">
        <f t="shared" si="3"/>
        <v>0</v>
      </c>
      <c r="F769" s="72">
        <f t="shared" si="4"/>
        <v>0</v>
      </c>
    </row>
    <row r="770" spans="1:6" ht="12.75">
      <c r="A770" s="42" t="e">
        <f t="shared" si="1"/>
        <v>#VALUE!</v>
      </c>
      <c r="B770" s="71">
        <f>'Données brutes production'!A762</f>
        <v>0</v>
      </c>
      <c r="C770" s="71">
        <f>'Données brutes production'!R762</f>
        <v>0</v>
      </c>
      <c r="D770" s="74">
        <f t="shared" si="2"/>
        <v>0</v>
      </c>
      <c r="E770" s="75">
        <f t="shared" si="3"/>
        <v>0</v>
      </c>
      <c r="F770" s="72">
        <f t="shared" si="4"/>
        <v>0</v>
      </c>
    </row>
    <row r="771" spans="1:6" ht="12.75">
      <c r="A771" s="42" t="e">
        <f t="shared" si="1"/>
        <v>#VALUE!</v>
      </c>
      <c r="B771" s="71">
        <f>'Données brutes production'!A763</f>
        <v>0</v>
      </c>
      <c r="C771" s="71">
        <f>'Données brutes production'!R763</f>
        <v>0</v>
      </c>
      <c r="D771" s="74">
        <f t="shared" si="2"/>
        <v>0</v>
      </c>
      <c r="E771" s="75">
        <f t="shared" si="3"/>
        <v>0</v>
      </c>
      <c r="F771" s="72">
        <f t="shared" si="4"/>
        <v>0</v>
      </c>
    </row>
    <row r="772" spans="1:6" ht="12.75">
      <c r="A772" s="42" t="e">
        <f t="shared" si="1"/>
        <v>#VALUE!</v>
      </c>
      <c r="B772" s="71">
        <f>'Données brutes production'!A764</f>
        <v>0</v>
      </c>
      <c r="C772" s="71">
        <f>'Données brutes production'!R764</f>
        <v>0</v>
      </c>
      <c r="D772" s="74">
        <f t="shared" si="2"/>
        <v>0</v>
      </c>
      <c r="E772" s="75">
        <f t="shared" si="3"/>
        <v>0</v>
      </c>
      <c r="F772" s="72">
        <f t="shared" si="4"/>
        <v>0</v>
      </c>
    </row>
    <row r="773" spans="1:6" ht="12.75">
      <c r="A773" s="42" t="e">
        <f t="shared" si="1"/>
        <v>#VALUE!</v>
      </c>
      <c r="B773" s="71">
        <f>'Données brutes production'!A765</f>
        <v>0</v>
      </c>
      <c r="C773" s="71">
        <f>'Données brutes production'!R765</f>
        <v>0</v>
      </c>
      <c r="D773" s="74">
        <f t="shared" si="2"/>
        <v>0</v>
      </c>
      <c r="E773" s="75">
        <f t="shared" si="3"/>
        <v>0</v>
      </c>
      <c r="F773" s="72">
        <f t="shared" si="4"/>
        <v>0</v>
      </c>
    </row>
    <row r="774" spans="1:6" ht="12.75">
      <c r="A774" s="42" t="e">
        <f t="shared" si="1"/>
        <v>#VALUE!</v>
      </c>
      <c r="B774" s="71">
        <f>'Données brutes production'!A766</f>
        <v>0</v>
      </c>
      <c r="C774" s="71">
        <f>'Données brutes production'!R766</f>
        <v>0</v>
      </c>
      <c r="D774" s="74">
        <f t="shared" si="2"/>
        <v>0</v>
      </c>
      <c r="E774" s="75">
        <f t="shared" si="3"/>
        <v>0</v>
      </c>
      <c r="F774" s="72">
        <f t="shared" si="4"/>
        <v>0</v>
      </c>
    </row>
    <row r="775" spans="1:6" ht="12.75">
      <c r="A775" s="42" t="e">
        <f t="shared" si="1"/>
        <v>#VALUE!</v>
      </c>
      <c r="B775" s="71">
        <f>'Données brutes production'!A767</f>
        <v>0</v>
      </c>
      <c r="C775" s="71">
        <f>'Données brutes production'!R767</f>
        <v>0</v>
      </c>
      <c r="D775" s="74">
        <f t="shared" si="2"/>
        <v>0</v>
      </c>
      <c r="E775" s="75">
        <f t="shared" si="3"/>
        <v>0</v>
      </c>
      <c r="F775" s="72">
        <f t="shared" si="4"/>
        <v>0</v>
      </c>
    </row>
    <row r="776" spans="1:6" ht="12.75">
      <c r="A776" s="42" t="e">
        <f t="shared" si="1"/>
        <v>#VALUE!</v>
      </c>
      <c r="B776" s="71">
        <f>'Données brutes production'!A768</f>
        <v>0</v>
      </c>
      <c r="C776" s="71">
        <f>'Données brutes production'!R768</f>
        <v>0</v>
      </c>
      <c r="D776" s="74">
        <f t="shared" si="2"/>
        <v>0</v>
      </c>
      <c r="E776" s="75">
        <f t="shared" si="3"/>
        <v>0</v>
      </c>
      <c r="F776" s="72">
        <f t="shared" si="4"/>
        <v>0</v>
      </c>
    </row>
    <row r="777" spans="1:6" ht="12.75">
      <c r="A777" s="42" t="e">
        <f t="shared" si="1"/>
        <v>#VALUE!</v>
      </c>
      <c r="B777" s="71">
        <f>'Données brutes production'!A769</f>
        <v>0</v>
      </c>
      <c r="C777" s="71">
        <f>'Données brutes production'!R769</f>
        <v>0</v>
      </c>
      <c r="D777" s="74">
        <f t="shared" si="2"/>
        <v>0</v>
      </c>
      <c r="E777" s="75">
        <f t="shared" si="3"/>
        <v>0</v>
      </c>
      <c r="F777" s="72">
        <f t="shared" si="4"/>
        <v>0</v>
      </c>
    </row>
    <row r="778" spans="1:6" ht="12.75">
      <c r="A778" s="42" t="e">
        <f t="shared" si="1"/>
        <v>#VALUE!</v>
      </c>
      <c r="B778" s="71">
        <f>'Données brutes production'!A770</f>
        <v>0</v>
      </c>
      <c r="C778" s="71">
        <f>'Données brutes production'!R770</f>
        <v>0</v>
      </c>
      <c r="D778" s="74">
        <f t="shared" si="2"/>
        <v>0</v>
      </c>
      <c r="E778" s="75">
        <f t="shared" si="3"/>
        <v>0</v>
      </c>
      <c r="F778" s="72">
        <f t="shared" si="4"/>
        <v>0</v>
      </c>
    </row>
    <row r="779" spans="1:6" ht="12.75">
      <c r="A779" s="42" t="e">
        <f t="shared" si="1"/>
        <v>#VALUE!</v>
      </c>
      <c r="B779" s="71">
        <f>'Données brutes production'!A771</f>
        <v>0</v>
      </c>
      <c r="C779" s="71">
        <f>'Données brutes production'!R771</f>
        <v>0</v>
      </c>
      <c r="D779" s="74">
        <f t="shared" si="2"/>
        <v>0</v>
      </c>
      <c r="E779" s="75">
        <f t="shared" si="3"/>
        <v>0</v>
      </c>
      <c r="F779" s="72">
        <f t="shared" si="4"/>
        <v>0</v>
      </c>
    </row>
    <row r="780" spans="1:6" ht="12.75">
      <c r="A780" s="42" t="e">
        <f t="shared" si="1"/>
        <v>#VALUE!</v>
      </c>
      <c r="B780" s="71">
        <f>'Données brutes production'!A772</f>
        <v>0</v>
      </c>
      <c r="C780" s="71">
        <f>'Données brutes production'!R772</f>
        <v>0</v>
      </c>
      <c r="D780" s="74">
        <f t="shared" si="2"/>
        <v>0</v>
      </c>
      <c r="E780" s="75">
        <f t="shared" si="3"/>
        <v>0</v>
      </c>
      <c r="F780" s="72">
        <f t="shared" si="4"/>
        <v>0</v>
      </c>
    </row>
    <row r="781" spans="1:6" ht="12.75">
      <c r="A781" s="42" t="e">
        <f t="shared" si="1"/>
        <v>#VALUE!</v>
      </c>
      <c r="B781" s="71">
        <f>'Données brutes production'!A773</f>
        <v>0</v>
      </c>
      <c r="C781" s="71">
        <f>'Données brutes production'!R773</f>
        <v>0</v>
      </c>
      <c r="D781" s="74">
        <f t="shared" si="2"/>
        <v>0</v>
      </c>
      <c r="E781" s="75">
        <f t="shared" si="3"/>
        <v>0</v>
      </c>
      <c r="F781" s="72">
        <f t="shared" si="4"/>
        <v>0</v>
      </c>
    </row>
    <row r="782" spans="1:6" ht="12.75">
      <c r="A782" s="42" t="e">
        <f t="shared" si="1"/>
        <v>#VALUE!</v>
      </c>
      <c r="B782" s="71">
        <f>'Données brutes production'!A774</f>
        <v>0</v>
      </c>
      <c r="C782" s="71">
        <f>'Données brutes production'!R774</f>
        <v>0</v>
      </c>
      <c r="D782" s="74">
        <f t="shared" si="2"/>
        <v>0</v>
      </c>
      <c r="E782" s="75">
        <f t="shared" si="3"/>
        <v>0</v>
      </c>
      <c r="F782" s="72">
        <f t="shared" si="4"/>
        <v>0</v>
      </c>
    </row>
    <row r="783" spans="1:6" ht="12.75">
      <c r="A783" s="42" t="e">
        <f t="shared" si="1"/>
        <v>#VALUE!</v>
      </c>
      <c r="B783" s="71">
        <f>'Données brutes production'!A775</f>
        <v>0</v>
      </c>
      <c r="C783" s="71">
        <f>'Données brutes production'!R775</f>
        <v>0</v>
      </c>
      <c r="D783" s="74">
        <f t="shared" si="2"/>
        <v>0</v>
      </c>
      <c r="E783" s="75">
        <f t="shared" si="3"/>
        <v>0</v>
      </c>
      <c r="F783" s="72">
        <f t="shared" si="4"/>
        <v>0</v>
      </c>
    </row>
    <row r="784" spans="1:6" ht="12.75">
      <c r="A784" s="42" t="e">
        <f t="shared" si="1"/>
        <v>#VALUE!</v>
      </c>
      <c r="B784" s="71">
        <f>'Données brutes production'!A776</f>
        <v>0</v>
      </c>
      <c r="C784" s="71">
        <f>'Données brutes production'!R776</f>
        <v>0</v>
      </c>
      <c r="D784" s="74">
        <f t="shared" si="2"/>
        <v>0</v>
      </c>
      <c r="E784" s="75">
        <f t="shared" si="3"/>
        <v>0</v>
      </c>
      <c r="F784" s="72">
        <f t="shared" si="4"/>
        <v>0</v>
      </c>
    </row>
    <row r="785" spans="1:6" ht="12.75">
      <c r="A785" s="42" t="e">
        <f t="shared" si="1"/>
        <v>#VALUE!</v>
      </c>
      <c r="B785" s="71">
        <f>'Données brutes production'!A777</f>
        <v>0</v>
      </c>
      <c r="C785" s="71">
        <f>'Données brutes production'!R777</f>
        <v>0</v>
      </c>
      <c r="D785" s="74">
        <f t="shared" si="2"/>
        <v>0</v>
      </c>
      <c r="E785" s="75">
        <f t="shared" si="3"/>
        <v>0</v>
      </c>
      <c r="F785" s="72">
        <f t="shared" si="4"/>
        <v>0</v>
      </c>
    </row>
    <row r="786" spans="1:6" ht="12.75">
      <c r="A786" s="42" t="e">
        <f t="shared" si="1"/>
        <v>#VALUE!</v>
      </c>
      <c r="B786" s="71">
        <f>'Données brutes production'!A778</f>
        <v>0</v>
      </c>
      <c r="C786" s="71">
        <f>'Données brutes production'!R778</f>
        <v>0</v>
      </c>
      <c r="D786" s="74">
        <f t="shared" si="2"/>
        <v>0</v>
      </c>
      <c r="E786" s="75">
        <f t="shared" si="3"/>
        <v>0</v>
      </c>
      <c r="F786" s="72">
        <f t="shared" si="4"/>
        <v>0</v>
      </c>
    </row>
    <row r="787" spans="1:6" ht="12.75">
      <c r="A787" s="42" t="e">
        <f t="shared" si="1"/>
        <v>#VALUE!</v>
      </c>
      <c r="B787" s="71">
        <f>'Données brutes production'!A779</f>
        <v>0</v>
      </c>
      <c r="C787" s="71">
        <f>'Données brutes production'!R779</f>
        <v>0</v>
      </c>
      <c r="D787" s="74">
        <f t="shared" si="2"/>
        <v>0</v>
      </c>
      <c r="E787" s="75">
        <f t="shared" si="3"/>
        <v>0</v>
      </c>
      <c r="F787" s="72">
        <f t="shared" si="4"/>
        <v>0</v>
      </c>
    </row>
    <row r="788" spans="1:6" ht="12.75">
      <c r="A788" s="42" t="e">
        <f t="shared" si="1"/>
        <v>#VALUE!</v>
      </c>
      <c r="B788" s="71">
        <f>'Données brutes production'!A780</f>
        <v>0</v>
      </c>
      <c r="C788" s="71">
        <f>'Données brutes production'!R780</f>
        <v>0</v>
      </c>
      <c r="D788" s="74">
        <f t="shared" si="2"/>
        <v>0</v>
      </c>
      <c r="E788" s="75">
        <f t="shared" si="3"/>
        <v>0</v>
      </c>
      <c r="F788" s="72">
        <f t="shared" si="4"/>
        <v>0</v>
      </c>
    </row>
    <row r="789" spans="1:6" ht="12.75">
      <c r="A789" s="42" t="e">
        <f t="shared" si="1"/>
        <v>#VALUE!</v>
      </c>
      <c r="B789" s="71">
        <f>'Données brutes production'!A781</f>
        <v>0</v>
      </c>
      <c r="C789" s="71">
        <f>'Données brutes production'!R781</f>
        <v>0</v>
      </c>
      <c r="D789" s="74">
        <f t="shared" si="2"/>
        <v>0</v>
      </c>
      <c r="E789" s="75">
        <f t="shared" si="3"/>
        <v>0</v>
      </c>
      <c r="F789" s="72">
        <f t="shared" si="4"/>
        <v>0</v>
      </c>
    </row>
    <row r="790" spans="1:6" ht="12.75">
      <c r="A790" s="42" t="e">
        <f t="shared" si="1"/>
        <v>#VALUE!</v>
      </c>
      <c r="B790" s="71">
        <f>'Données brutes production'!A782</f>
        <v>0</v>
      </c>
      <c r="C790" s="71">
        <f>'Données brutes production'!R782</f>
        <v>0</v>
      </c>
      <c r="D790" s="74">
        <f t="shared" si="2"/>
        <v>0</v>
      </c>
      <c r="E790" s="75">
        <f t="shared" si="3"/>
        <v>0</v>
      </c>
      <c r="F790" s="72">
        <f t="shared" si="4"/>
        <v>0</v>
      </c>
    </row>
    <row r="791" spans="1:6" ht="12.75">
      <c r="A791" s="42" t="e">
        <f t="shared" si="1"/>
        <v>#VALUE!</v>
      </c>
      <c r="B791" s="71">
        <f>'Données brutes production'!A783</f>
        <v>0</v>
      </c>
      <c r="C791" s="71">
        <f>'Données brutes production'!R783</f>
        <v>0</v>
      </c>
      <c r="D791" s="74">
        <f t="shared" si="2"/>
        <v>0</v>
      </c>
      <c r="E791" s="75">
        <f t="shared" si="3"/>
        <v>0</v>
      </c>
      <c r="F791" s="72">
        <f t="shared" si="4"/>
        <v>0</v>
      </c>
    </row>
    <row r="792" spans="1:6" ht="12.75">
      <c r="A792" s="42" t="e">
        <f t="shared" si="1"/>
        <v>#VALUE!</v>
      </c>
      <c r="B792" s="71">
        <f>'Données brutes production'!A784</f>
        <v>0</v>
      </c>
      <c r="C792" s="71">
        <f>'Données brutes production'!R784</f>
        <v>0</v>
      </c>
      <c r="D792" s="74">
        <f t="shared" si="2"/>
        <v>0</v>
      </c>
      <c r="E792" s="75">
        <f t="shared" si="3"/>
        <v>0</v>
      </c>
      <c r="F792" s="72">
        <f t="shared" si="4"/>
        <v>0</v>
      </c>
    </row>
    <row r="793" spans="1:6" ht="12.75">
      <c r="A793" s="42" t="e">
        <f t="shared" si="1"/>
        <v>#VALUE!</v>
      </c>
      <c r="B793" s="71">
        <f>'Données brutes production'!A785</f>
        <v>0</v>
      </c>
      <c r="C793" s="71">
        <f>'Données brutes production'!R785</f>
        <v>0</v>
      </c>
      <c r="D793" s="74">
        <f t="shared" si="2"/>
        <v>0</v>
      </c>
      <c r="E793" s="75">
        <f t="shared" si="3"/>
        <v>0</v>
      </c>
      <c r="F793" s="72">
        <f t="shared" si="4"/>
        <v>0</v>
      </c>
    </row>
    <row r="794" spans="1:6" ht="12.75">
      <c r="A794" s="42" t="e">
        <f t="shared" si="1"/>
        <v>#VALUE!</v>
      </c>
      <c r="B794" s="71">
        <f>'Données brutes production'!A786</f>
        <v>0</v>
      </c>
      <c r="C794" s="71">
        <f>'Données brutes production'!R786</f>
        <v>0</v>
      </c>
      <c r="D794" s="74">
        <f t="shared" si="2"/>
        <v>0</v>
      </c>
      <c r="E794" s="75">
        <f t="shared" si="3"/>
        <v>0</v>
      </c>
      <c r="F794" s="72">
        <f t="shared" si="4"/>
        <v>0</v>
      </c>
    </row>
    <row r="795" spans="1:6" ht="12.75">
      <c r="A795" s="42" t="e">
        <f t="shared" si="1"/>
        <v>#VALUE!</v>
      </c>
      <c r="B795" s="71">
        <f>'Données brutes production'!A787</f>
        <v>0</v>
      </c>
      <c r="C795" s="71">
        <f>'Données brutes production'!R787</f>
        <v>0</v>
      </c>
      <c r="D795" s="74">
        <f t="shared" si="2"/>
        <v>0</v>
      </c>
      <c r="E795" s="75">
        <f t="shared" si="3"/>
        <v>0</v>
      </c>
      <c r="F795" s="72">
        <f t="shared" si="4"/>
        <v>0</v>
      </c>
    </row>
    <row r="796" spans="1:6" ht="12.75">
      <c r="A796" s="42" t="e">
        <f t="shared" si="1"/>
        <v>#VALUE!</v>
      </c>
      <c r="B796" s="71">
        <f>'Données brutes production'!A788</f>
        <v>0</v>
      </c>
      <c r="C796" s="71">
        <f>'Données brutes production'!R788</f>
        <v>0</v>
      </c>
      <c r="D796" s="74">
        <f t="shared" si="2"/>
        <v>0</v>
      </c>
      <c r="E796" s="75">
        <f t="shared" si="3"/>
        <v>0</v>
      </c>
      <c r="F796" s="72">
        <f t="shared" si="4"/>
        <v>0</v>
      </c>
    </row>
    <row r="797" spans="1:6" ht="12.75">
      <c r="A797" s="42" t="e">
        <f t="shared" si="1"/>
        <v>#VALUE!</v>
      </c>
      <c r="B797" s="71">
        <f>'Données brutes production'!A789</f>
        <v>0</v>
      </c>
      <c r="C797" s="71">
        <f>'Données brutes production'!R789</f>
        <v>0</v>
      </c>
      <c r="D797" s="74">
        <f t="shared" si="2"/>
        <v>0</v>
      </c>
      <c r="E797" s="75">
        <f t="shared" si="3"/>
        <v>0</v>
      </c>
      <c r="F797" s="72">
        <f t="shared" si="4"/>
        <v>0</v>
      </c>
    </row>
    <row r="798" spans="1:6" ht="12.75">
      <c r="A798" s="42" t="e">
        <f t="shared" si="1"/>
        <v>#VALUE!</v>
      </c>
      <c r="B798" s="71">
        <f>'Données brutes production'!A790</f>
        <v>0</v>
      </c>
      <c r="C798" s="71">
        <f>'Données brutes production'!R790</f>
        <v>0</v>
      </c>
      <c r="D798" s="74">
        <f t="shared" si="2"/>
        <v>0</v>
      </c>
      <c r="E798" s="75">
        <f t="shared" si="3"/>
        <v>0</v>
      </c>
      <c r="F798" s="72">
        <f t="shared" si="4"/>
        <v>0</v>
      </c>
    </row>
    <row r="799" spans="1:6" ht="12.75">
      <c r="A799" s="42" t="e">
        <f t="shared" si="1"/>
        <v>#VALUE!</v>
      </c>
      <c r="B799" s="71">
        <f>'Données brutes production'!A791</f>
        <v>0</v>
      </c>
      <c r="C799" s="71">
        <f>'Données brutes production'!R791</f>
        <v>0</v>
      </c>
      <c r="D799" s="74">
        <f t="shared" si="2"/>
        <v>0</v>
      </c>
      <c r="E799" s="75">
        <f t="shared" si="3"/>
        <v>0</v>
      </c>
      <c r="F799" s="72">
        <f t="shared" si="4"/>
        <v>0</v>
      </c>
    </row>
    <row r="800" spans="1:6" ht="12.75">
      <c r="A800" s="42" t="e">
        <f t="shared" si="1"/>
        <v>#VALUE!</v>
      </c>
      <c r="B800" s="71">
        <f>'Données brutes production'!A792</f>
        <v>0</v>
      </c>
      <c r="C800" s="71">
        <f>'Données brutes production'!R792</f>
        <v>0</v>
      </c>
      <c r="D800" s="74">
        <f t="shared" si="2"/>
        <v>0</v>
      </c>
      <c r="E800" s="75">
        <f t="shared" si="3"/>
        <v>0</v>
      </c>
      <c r="F800" s="72">
        <f t="shared" si="4"/>
        <v>0</v>
      </c>
    </row>
    <row r="801" spans="1:6" ht="12.75">
      <c r="A801" s="42" t="e">
        <f t="shared" si="1"/>
        <v>#VALUE!</v>
      </c>
      <c r="B801" s="71">
        <f>'Données brutes production'!A793</f>
        <v>0</v>
      </c>
      <c r="C801" s="71">
        <f>'Données brutes production'!R793</f>
        <v>0</v>
      </c>
      <c r="D801" s="74">
        <f t="shared" si="2"/>
        <v>0</v>
      </c>
      <c r="E801" s="75">
        <f t="shared" si="3"/>
        <v>0</v>
      </c>
      <c r="F801" s="72">
        <f t="shared" si="4"/>
        <v>0</v>
      </c>
    </row>
    <row r="802" spans="1:6" ht="12.75">
      <c r="A802" s="42" t="e">
        <f t="shared" si="1"/>
        <v>#VALUE!</v>
      </c>
      <c r="B802" s="71">
        <f>'Données brutes production'!A794</f>
        <v>0</v>
      </c>
      <c r="C802" s="71">
        <f>'Données brutes production'!R794</f>
        <v>0</v>
      </c>
      <c r="D802" s="74">
        <f t="shared" si="2"/>
        <v>0</v>
      </c>
      <c r="E802" s="75">
        <f t="shared" si="3"/>
        <v>0</v>
      </c>
      <c r="F802" s="72">
        <f t="shared" si="4"/>
        <v>0</v>
      </c>
    </row>
    <row r="803" spans="1:6" ht="12.75">
      <c r="A803" s="42" t="e">
        <f t="shared" si="1"/>
        <v>#VALUE!</v>
      </c>
      <c r="B803" s="71">
        <f>'Données brutes production'!A795</f>
        <v>0</v>
      </c>
      <c r="C803" s="71">
        <f>'Données brutes production'!R795</f>
        <v>0</v>
      </c>
      <c r="D803" s="74">
        <f t="shared" si="2"/>
        <v>0</v>
      </c>
      <c r="E803" s="75">
        <f t="shared" si="3"/>
        <v>0</v>
      </c>
      <c r="F803" s="72">
        <f t="shared" si="4"/>
        <v>0</v>
      </c>
    </row>
    <row r="804" spans="1:6" ht="12.75">
      <c r="A804" s="42" t="e">
        <f t="shared" si="1"/>
        <v>#VALUE!</v>
      </c>
      <c r="B804" s="71">
        <f>'Données brutes production'!A796</f>
        <v>0</v>
      </c>
      <c r="C804" s="71">
        <f>'Données brutes production'!R796</f>
        <v>0</v>
      </c>
      <c r="D804" s="74">
        <f t="shared" si="2"/>
        <v>0</v>
      </c>
      <c r="E804" s="75">
        <f t="shared" si="3"/>
        <v>0</v>
      </c>
      <c r="F804" s="72">
        <f t="shared" si="4"/>
        <v>0</v>
      </c>
    </row>
    <row r="805" spans="1:6" ht="12.75">
      <c r="A805" s="42" t="e">
        <f t="shared" si="1"/>
        <v>#VALUE!</v>
      </c>
      <c r="B805" s="71">
        <f>'Données brutes production'!A797</f>
        <v>0</v>
      </c>
      <c r="C805" s="71">
        <f>'Données brutes production'!R797</f>
        <v>0</v>
      </c>
      <c r="D805" s="74">
        <f t="shared" si="2"/>
        <v>0</v>
      </c>
      <c r="E805" s="75">
        <f t="shared" si="3"/>
        <v>0</v>
      </c>
      <c r="F805" s="72">
        <f t="shared" si="4"/>
        <v>0</v>
      </c>
    </row>
    <row r="806" spans="1:6" ht="12.75">
      <c r="A806" s="42" t="e">
        <f t="shared" si="1"/>
        <v>#VALUE!</v>
      </c>
      <c r="B806" s="71">
        <f>'Données brutes production'!A798</f>
        <v>0</v>
      </c>
      <c r="C806" s="71">
        <f>'Données brutes production'!R798</f>
        <v>0</v>
      </c>
      <c r="D806" s="74">
        <f t="shared" si="2"/>
        <v>0</v>
      </c>
      <c r="E806" s="75">
        <f t="shared" si="3"/>
        <v>0</v>
      </c>
      <c r="F806" s="72">
        <f t="shared" si="4"/>
        <v>0</v>
      </c>
    </row>
    <row r="807" spans="1:6" ht="12.75">
      <c r="A807" s="42" t="e">
        <f t="shared" si="1"/>
        <v>#VALUE!</v>
      </c>
      <c r="B807" s="71">
        <f>'Données brutes production'!A799</f>
        <v>0</v>
      </c>
      <c r="C807" s="71">
        <f>'Données brutes production'!R799</f>
        <v>0</v>
      </c>
      <c r="D807" s="74">
        <f t="shared" si="2"/>
        <v>0</v>
      </c>
      <c r="E807" s="75">
        <f t="shared" si="3"/>
        <v>0</v>
      </c>
      <c r="F807" s="72">
        <f t="shared" si="4"/>
        <v>0</v>
      </c>
    </row>
    <row r="808" spans="1:6" ht="12.75">
      <c r="A808" s="42" t="e">
        <f t="shared" si="1"/>
        <v>#VALUE!</v>
      </c>
      <c r="B808" s="71">
        <f>'Données brutes production'!A800</f>
        <v>0</v>
      </c>
      <c r="C808" s="71">
        <f>'Données brutes production'!R800</f>
        <v>0</v>
      </c>
      <c r="D808" s="74">
        <f t="shared" si="2"/>
        <v>0</v>
      </c>
      <c r="E808" s="75">
        <f t="shared" si="3"/>
        <v>0</v>
      </c>
      <c r="F808" s="72">
        <f t="shared" si="4"/>
        <v>0</v>
      </c>
    </row>
    <row r="809" spans="1:6" ht="12.75">
      <c r="A809" s="42" t="e">
        <f t="shared" si="1"/>
        <v>#VALUE!</v>
      </c>
      <c r="B809" s="71">
        <f>'Données brutes production'!A801</f>
        <v>0</v>
      </c>
      <c r="C809" s="71">
        <f>'Données brutes production'!R801</f>
        <v>0</v>
      </c>
      <c r="D809" s="74">
        <f t="shared" si="2"/>
        <v>0</v>
      </c>
      <c r="E809" s="75">
        <f t="shared" si="3"/>
        <v>0</v>
      </c>
      <c r="F809" s="72">
        <f t="shared" si="4"/>
        <v>0</v>
      </c>
    </row>
    <row r="810" spans="1:6" ht="12.75">
      <c r="A810" s="42" t="e">
        <f t="shared" si="1"/>
        <v>#VALUE!</v>
      </c>
      <c r="B810" s="71">
        <f>'Données brutes production'!A802</f>
        <v>0</v>
      </c>
      <c r="C810" s="71">
        <f>'Données brutes production'!R802</f>
        <v>0</v>
      </c>
      <c r="D810" s="74">
        <f t="shared" si="2"/>
        <v>0</v>
      </c>
      <c r="E810" s="75">
        <f t="shared" si="3"/>
        <v>0</v>
      </c>
      <c r="F810" s="72">
        <f t="shared" si="4"/>
        <v>0</v>
      </c>
    </row>
    <row r="811" spans="1:6" ht="12.75">
      <c r="A811" s="42" t="e">
        <f t="shared" si="1"/>
        <v>#VALUE!</v>
      </c>
      <c r="B811" s="71">
        <f>'Données brutes production'!A803</f>
        <v>0</v>
      </c>
      <c r="C811" s="71">
        <f>'Données brutes production'!R803</f>
        <v>0</v>
      </c>
      <c r="D811" s="74">
        <f t="shared" si="2"/>
        <v>0</v>
      </c>
      <c r="E811" s="75">
        <f t="shared" si="3"/>
        <v>0</v>
      </c>
      <c r="F811" s="72">
        <f t="shared" si="4"/>
        <v>0</v>
      </c>
    </row>
    <row r="812" spans="1:6" ht="12.75">
      <c r="A812" s="42" t="e">
        <f t="shared" si="1"/>
        <v>#VALUE!</v>
      </c>
      <c r="B812" s="71">
        <f>'Données brutes production'!A804</f>
        <v>0</v>
      </c>
      <c r="C812" s="71">
        <f>'Données brutes production'!R804</f>
        <v>0</v>
      </c>
      <c r="D812" s="74">
        <f t="shared" si="2"/>
        <v>0</v>
      </c>
      <c r="E812" s="75">
        <f t="shared" si="3"/>
        <v>0</v>
      </c>
      <c r="F812" s="72">
        <f t="shared" si="4"/>
        <v>0</v>
      </c>
    </row>
    <row r="813" spans="1:6" ht="12.75">
      <c r="A813" s="42" t="e">
        <f t="shared" si="1"/>
        <v>#VALUE!</v>
      </c>
      <c r="B813" s="71">
        <f>'Données brutes production'!A805</f>
        <v>0</v>
      </c>
      <c r="C813" s="71">
        <f>'Données brutes production'!R805</f>
        <v>0</v>
      </c>
      <c r="D813" s="74">
        <f t="shared" si="2"/>
        <v>0</v>
      </c>
      <c r="E813" s="75">
        <f t="shared" si="3"/>
        <v>0</v>
      </c>
      <c r="F813" s="72">
        <f t="shared" si="4"/>
        <v>0</v>
      </c>
    </row>
    <row r="814" spans="1:6" ht="12.75">
      <c r="A814" s="42" t="e">
        <f t="shared" si="1"/>
        <v>#VALUE!</v>
      </c>
      <c r="B814" s="71">
        <f>'Données brutes production'!A806</f>
        <v>0</v>
      </c>
      <c r="C814" s="71">
        <f>'Données brutes production'!R806</f>
        <v>0</v>
      </c>
      <c r="D814" s="74">
        <f t="shared" si="2"/>
        <v>0</v>
      </c>
      <c r="E814" s="75">
        <f t="shared" si="3"/>
        <v>0</v>
      </c>
      <c r="F814" s="72">
        <f t="shared" si="4"/>
        <v>0</v>
      </c>
    </row>
    <row r="815" spans="1:6" ht="12.75">
      <c r="A815" s="42" t="e">
        <f t="shared" si="1"/>
        <v>#VALUE!</v>
      </c>
      <c r="B815" s="71">
        <f>'Données brutes production'!A807</f>
        <v>0</v>
      </c>
      <c r="C815" s="71">
        <f>'Données brutes production'!R807</f>
        <v>0</v>
      </c>
      <c r="D815" s="74">
        <f t="shared" si="2"/>
        <v>0</v>
      </c>
      <c r="E815" s="75">
        <f t="shared" si="3"/>
        <v>0</v>
      </c>
      <c r="F815" s="72">
        <f t="shared" si="4"/>
        <v>0</v>
      </c>
    </row>
    <row r="816" spans="1:6" ht="12.75">
      <c r="A816" s="42" t="e">
        <f t="shared" si="1"/>
        <v>#VALUE!</v>
      </c>
      <c r="B816" s="71">
        <f>'Données brutes production'!A808</f>
        <v>0</v>
      </c>
      <c r="C816" s="71">
        <f>'Données brutes production'!R808</f>
        <v>0</v>
      </c>
      <c r="D816" s="74">
        <f t="shared" si="2"/>
        <v>0</v>
      </c>
      <c r="E816" s="75">
        <f t="shared" si="3"/>
        <v>0</v>
      </c>
      <c r="F816" s="72">
        <f t="shared" si="4"/>
        <v>0</v>
      </c>
    </row>
    <row r="817" spans="1:6" ht="12.75">
      <c r="A817" s="42" t="e">
        <f t="shared" si="1"/>
        <v>#VALUE!</v>
      </c>
      <c r="B817" s="71">
        <f>'Données brutes production'!A809</f>
        <v>0</v>
      </c>
      <c r="C817" s="71">
        <f>'Données brutes production'!R809</f>
        <v>0</v>
      </c>
      <c r="D817" s="74">
        <f t="shared" si="2"/>
        <v>0</v>
      </c>
      <c r="E817" s="75">
        <f t="shared" si="3"/>
        <v>0</v>
      </c>
      <c r="F817" s="72">
        <f t="shared" si="4"/>
        <v>0</v>
      </c>
    </row>
    <row r="818" spans="1:6" ht="12.75">
      <c r="A818" s="42" t="e">
        <f t="shared" si="1"/>
        <v>#VALUE!</v>
      </c>
      <c r="B818" s="71">
        <f>'Données brutes production'!A810</f>
        <v>0</v>
      </c>
      <c r="C818" s="71">
        <f>'Données brutes production'!R810</f>
        <v>0</v>
      </c>
      <c r="D818" s="74">
        <f t="shared" si="2"/>
        <v>0</v>
      </c>
      <c r="E818" s="75">
        <f t="shared" si="3"/>
        <v>0</v>
      </c>
      <c r="F818" s="72">
        <f t="shared" si="4"/>
        <v>0</v>
      </c>
    </row>
    <row r="819" spans="1:6" ht="12.75">
      <c r="A819" s="42" t="e">
        <f t="shared" si="1"/>
        <v>#VALUE!</v>
      </c>
      <c r="B819" s="71">
        <f>'Données brutes production'!A811</f>
        <v>0</v>
      </c>
      <c r="C819" s="71">
        <f>'Données brutes production'!R811</f>
        <v>0</v>
      </c>
      <c r="D819" s="74">
        <f t="shared" si="2"/>
        <v>0</v>
      </c>
      <c r="E819" s="75">
        <f t="shared" si="3"/>
        <v>0</v>
      </c>
      <c r="F819" s="72">
        <f t="shared" si="4"/>
        <v>0</v>
      </c>
    </row>
    <row r="820" spans="1:6" ht="12.75">
      <c r="A820" s="42" t="e">
        <f t="shared" si="1"/>
        <v>#VALUE!</v>
      </c>
      <c r="B820" s="71">
        <f>'Données brutes production'!A812</f>
        <v>0</v>
      </c>
      <c r="C820" s="71">
        <f>'Données brutes production'!R812</f>
        <v>0</v>
      </c>
      <c r="D820" s="74">
        <f t="shared" si="2"/>
        <v>0</v>
      </c>
      <c r="E820" s="75">
        <f t="shared" si="3"/>
        <v>0</v>
      </c>
      <c r="F820" s="72">
        <f t="shared" si="4"/>
        <v>0</v>
      </c>
    </row>
    <row r="821" spans="1:6" ht="12.75">
      <c r="A821" s="42" t="e">
        <f t="shared" si="1"/>
        <v>#VALUE!</v>
      </c>
      <c r="B821" s="71">
        <f>'Données brutes production'!A813</f>
        <v>0</v>
      </c>
      <c r="C821" s="71">
        <f>'Données brutes production'!R813</f>
        <v>0</v>
      </c>
      <c r="D821" s="74">
        <f t="shared" si="2"/>
        <v>0</v>
      </c>
      <c r="E821" s="75">
        <f t="shared" si="3"/>
        <v>0</v>
      </c>
      <c r="F821" s="72">
        <f t="shared" si="4"/>
        <v>0</v>
      </c>
    </row>
    <row r="822" spans="1:6" ht="12.75">
      <c r="A822" s="42" t="e">
        <f t="shared" si="1"/>
        <v>#VALUE!</v>
      </c>
      <c r="B822" s="71">
        <f>'Données brutes production'!A814</f>
        <v>0</v>
      </c>
      <c r="C822" s="71">
        <f>'Données brutes production'!R814</f>
        <v>0</v>
      </c>
      <c r="D822" s="74">
        <f t="shared" si="2"/>
        <v>0</v>
      </c>
      <c r="E822" s="75">
        <f t="shared" si="3"/>
        <v>0</v>
      </c>
      <c r="F822" s="72">
        <f t="shared" si="4"/>
        <v>0</v>
      </c>
    </row>
    <row r="823" spans="1:6" ht="12.75">
      <c r="A823" s="42" t="e">
        <f t="shared" si="1"/>
        <v>#VALUE!</v>
      </c>
      <c r="B823" s="71">
        <f>'Données brutes production'!A815</f>
        <v>0</v>
      </c>
      <c r="C823" s="71">
        <f>'Données brutes production'!R815</f>
        <v>0</v>
      </c>
      <c r="D823" s="74">
        <f t="shared" si="2"/>
        <v>0</v>
      </c>
      <c r="E823" s="75">
        <f t="shared" si="3"/>
        <v>0</v>
      </c>
      <c r="F823" s="72">
        <f t="shared" si="4"/>
        <v>0</v>
      </c>
    </row>
    <row r="824" spans="1:6" ht="12.75">
      <c r="A824" s="42" t="e">
        <f t="shared" si="1"/>
        <v>#VALUE!</v>
      </c>
      <c r="B824" s="71">
        <f>'Données brutes production'!A816</f>
        <v>0</v>
      </c>
      <c r="C824" s="71">
        <f>'Données brutes production'!R816</f>
        <v>0</v>
      </c>
      <c r="D824" s="74">
        <f t="shared" si="2"/>
        <v>0</v>
      </c>
      <c r="E824" s="75">
        <f t="shared" si="3"/>
        <v>0</v>
      </c>
      <c r="F824" s="72">
        <f t="shared" si="4"/>
        <v>0</v>
      </c>
    </row>
    <row r="825" spans="1:6" ht="12.75">
      <c r="A825" s="42" t="e">
        <f t="shared" si="1"/>
        <v>#VALUE!</v>
      </c>
      <c r="B825" s="71">
        <f>'Données brutes production'!A817</f>
        <v>0</v>
      </c>
      <c r="C825" s="71">
        <f>'Données brutes production'!R817</f>
        <v>0</v>
      </c>
      <c r="D825" s="74">
        <f t="shared" si="2"/>
        <v>0</v>
      </c>
      <c r="E825" s="75">
        <f t="shared" si="3"/>
        <v>0</v>
      </c>
      <c r="F825" s="72">
        <f t="shared" si="4"/>
        <v>0</v>
      </c>
    </row>
    <row r="826" spans="1:6" ht="12.75">
      <c r="A826" s="42" t="e">
        <f t="shared" si="1"/>
        <v>#VALUE!</v>
      </c>
      <c r="B826" s="71">
        <f>'Données brutes production'!A818</f>
        <v>0</v>
      </c>
      <c r="C826" s="71">
        <f>'Données brutes production'!R818</f>
        <v>0</v>
      </c>
      <c r="D826" s="74">
        <f t="shared" si="2"/>
        <v>0</v>
      </c>
      <c r="E826" s="75">
        <f t="shared" si="3"/>
        <v>0</v>
      </c>
      <c r="F826" s="72">
        <f t="shared" si="4"/>
        <v>0</v>
      </c>
    </row>
    <row r="827" spans="1:6" ht="12.75">
      <c r="A827" s="42" t="e">
        <f t="shared" si="1"/>
        <v>#VALUE!</v>
      </c>
      <c r="B827" s="71">
        <f>'Données brutes production'!A819</f>
        <v>0</v>
      </c>
      <c r="C827" s="71">
        <f>'Données brutes production'!R819</f>
        <v>0</v>
      </c>
      <c r="D827" s="74">
        <f t="shared" si="2"/>
        <v>0</v>
      </c>
      <c r="E827" s="75">
        <f t="shared" si="3"/>
        <v>0</v>
      </c>
      <c r="F827" s="72">
        <f t="shared" si="4"/>
        <v>0</v>
      </c>
    </row>
    <row r="828" spans="1:6" ht="12.75">
      <c r="A828" s="42" t="e">
        <f t="shared" si="1"/>
        <v>#VALUE!</v>
      </c>
      <c r="B828" s="71">
        <f>'Données brutes production'!A820</f>
        <v>0</v>
      </c>
      <c r="C828" s="71">
        <f>'Données brutes production'!R820</f>
        <v>0</v>
      </c>
      <c r="D828" s="74">
        <f t="shared" si="2"/>
        <v>0</v>
      </c>
      <c r="E828" s="75">
        <f t="shared" si="3"/>
        <v>0</v>
      </c>
      <c r="F828" s="72">
        <f t="shared" si="4"/>
        <v>0</v>
      </c>
    </row>
    <row r="829" spans="1:6" ht="12.75">
      <c r="A829" s="42" t="e">
        <f t="shared" si="1"/>
        <v>#VALUE!</v>
      </c>
      <c r="B829" s="71">
        <f>'Données brutes production'!A821</f>
        <v>0</v>
      </c>
      <c r="C829" s="71">
        <f>'Données brutes production'!R821</f>
        <v>0</v>
      </c>
      <c r="D829" s="74">
        <f t="shared" si="2"/>
        <v>0</v>
      </c>
      <c r="E829" s="75">
        <f t="shared" si="3"/>
        <v>0</v>
      </c>
      <c r="F829" s="72">
        <f t="shared" si="4"/>
        <v>0</v>
      </c>
    </row>
    <row r="830" spans="1:6" ht="12.75">
      <c r="A830" s="42" t="e">
        <f t="shared" si="1"/>
        <v>#VALUE!</v>
      </c>
      <c r="B830" s="71">
        <f>'Données brutes production'!A822</f>
        <v>0</v>
      </c>
      <c r="C830" s="71">
        <f>'Données brutes production'!R822</f>
        <v>0</v>
      </c>
      <c r="D830" s="74">
        <f t="shared" si="2"/>
        <v>0</v>
      </c>
      <c r="E830" s="75">
        <f t="shared" si="3"/>
        <v>0</v>
      </c>
      <c r="F830" s="72">
        <f t="shared" si="4"/>
        <v>0</v>
      </c>
    </row>
    <row r="831" spans="1:6" ht="12.75">
      <c r="A831" s="42" t="e">
        <f t="shared" si="1"/>
        <v>#VALUE!</v>
      </c>
      <c r="B831" s="71">
        <f>'Données brutes production'!A823</f>
        <v>0</v>
      </c>
      <c r="C831" s="71">
        <f>'Données brutes production'!R823</f>
        <v>0</v>
      </c>
      <c r="D831" s="74">
        <f t="shared" si="2"/>
        <v>0</v>
      </c>
      <c r="E831" s="75">
        <f t="shared" si="3"/>
        <v>0</v>
      </c>
      <c r="F831" s="72">
        <f t="shared" si="4"/>
        <v>0</v>
      </c>
    </row>
    <row r="832" spans="1:6" ht="12.75">
      <c r="A832" s="42" t="e">
        <f t="shared" si="1"/>
        <v>#VALUE!</v>
      </c>
      <c r="B832" s="71">
        <f>'Données brutes production'!A824</f>
        <v>0</v>
      </c>
      <c r="C832" s="71">
        <f>'Données brutes production'!R824</f>
        <v>0</v>
      </c>
      <c r="D832" s="74">
        <f t="shared" si="2"/>
        <v>0</v>
      </c>
      <c r="E832" s="75">
        <f t="shared" si="3"/>
        <v>0</v>
      </c>
      <c r="F832" s="72">
        <f t="shared" si="4"/>
        <v>0</v>
      </c>
    </row>
    <row r="833" spans="1:6" ht="12.75">
      <c r="A833" s="42" t="e">
        <f t="shared" si="1"/>
        <v>#VALUE!</v>
      </c>
      <c r="B833" s="71">
        <f>'Données brutes production'!A825</f>
        <v>0</v>
      </c>
      <c r="C833" s="71">
        <f>'Données brutes production'!R825</f>
        <v>0</v>
      </c>
      <c r="D833" s="74">
        <f t="shared" si="2"/>
        <v>0</v>
      </c>
      <c r="E833" s="75">
        <f t="shared" si="3"/>
        <v>0</v>
      </c>
      <c r="F833" s="72">
        <f t="shared" si="4"/>
        <v>0</v>
      </c>
    </row>
    <row r="834" spans="1:6" ht="12.75">
      <c r="A834" s="42" t="e">
        <f t="shared" si="1"/>
        <v>#VALUE!</v>
      </c>
      <c r="B834" s="71">
        <f>'Données brutes production'!A826</f>
        <v>0</v>
      </c>
      <c r="C834" s="71">
        <f>'Données brutes production'!R826</f>
        <v>0</v>
      </c>
      <c r="D834" s="74">
        <f t="shared" si="2"/>
        <v>0</v>
      </c>
      <c r="E834" s="75">
        <f t="shared" si="3"/>
        <v>0</v>
      </c>
      <c r="F834" s="72">
        <f t="shared" si="4"/>
        <v>0</v>
      </c>
    </row>
    <row r="835" spans="1:6" ht="12.75">
      <c r="A835" s="42" t="e">
        <f t="shared" si="1"/>
        <v>#VALUE!</v>
      </c>
      <c r="B835" s="71">
        <f>'Données brutes production'!A827</f>
        <v>0</v>
      </c>
      <c r="C835" s="71">
        <f>'Données brutes production'!R827</f>
        <v>0</v>
      </c>
      <c r="D835" s="74">
        <f t="shared" si="2"/>
        <v>0</v>
      </c>
      <c r="E835" s="75">
        <f t="shared" si="3"/>
        <v>0</v>
      </c>
      <c r="F835" s="72">
        <f t="shared" si="4"/>
        <v>0</v>
      </c>
    </row>
    <row r="836" spans="1:6" ht="12.75">
      <c r="A836" s="42" t="e">
        <f t="shared" si="1"/>
        <v>#VALUE!</v>
      </c>
      <c r="B836" s="71">
        <f>'Données brutes production'!A828</f>
        <v>0</v>
      </c>
      <c r="C836" s="71">
        <f>'Données brutes production'!R828</f>
        <v>0</v>
      </c>
      <c r="D836" s="74">
        <f t="shared" si="2"/>
        <v>0</v>
      </c>
      <c r="E836" s="75">
        <f t="shared" si="3"/>
        <v>0</v>
      </c>
      <c r="F836" s="72">
        <f t="shared" si="4"/>
        <v>0</v>
      </c>
    </row>
    <row r="837" spans="1:6" ht="12.75">
      <c r="A837" s="42" t="e">
        <f t="shared" si="1"/>
        <v>#VALUE!</v>
      </c>
      <c r="B837" s="71">
        <f>'Données brutes production'!A829</f>
        <v>0</v>
      </c>
      <c r="C837" s="71">
        <f>'Données brutes production'!R829</f>
        <v>0</v>
      </c>
      <c r="D837" s="74">
        <f t="shared" si="2"/>
        <v>0</v>
      </c>
      <c r="E837" s="75">
        <f t="shared" si="3"/>
        <v>0</v>
      </c>
      <c r="F837" s="72">
        <f t="shared" si="4"/>
        <v>0</v>
      </c>
    </row>
    <row r="838" spans="1:6" ht="12.75">
      <c r="A838" s="42" t="e">
        <f t="shared" si="1"/>
        <v>#VALUE!</v>
      </c>
      <c r="B838" s="71">
        <f>'Données brutes production'!A830</f>
        <v>0</v>
      </c>
      <c r="C838" s="71">
        <f>'Données brutes production'!R830</f>
        <v>0</v>
      </c>
      <c r="D838" s="74">
        <f t="shared" si="2"/>
        <v>0</v>
      </c>
      <c r="E838" s="75">
        <f t="shared" si="3"/>
        <v>0</v>
      </c>
      <c r="F838" s="72">
        <f t="shared" si="4"/>
        <v>0</v>
      </c>
    </row>
    <row r="839" spans="1:6" ht="12.75">
      <c r="A839" s="42" t="e">
        <f t="shared" si="1"/>
        <v>#VALUE!</v>
      </c>
      <c r="B839" s="71">
        <f>'Données brutes production'!A831</f>
        <v>0</v>
      </c>
      <c r="C839" s="71">
        <f>'Données brutes production'!R831</f>
        <v>0</v>
      </c>
      <c r="D839" s="74">
        <f t="shared" si="2"/>
        <v>0</v>
      </c>
      <c r="E839" s="75">
        <f t="shared" si="3"/>
        <v>0</v>
      </c>
      <c r="F839" s="72">
        <f t="shared" si="4"/>
        <v>0</v>
      </c>
    </row>
    <row r="840" spans="1:6" ht="12.75">
      <c r="A840" s="42" t="e">
        <f t="shared" si="1"/>
        <v>#VALUE!</v>
      </c>
      <c r="B840" s="71">
        <f>'Données brutes production'!A832</f>
        <v>0</v>
      </c>
      <c r="C840" s="71">
        <f>'Données brutes production'!R832</f>
        <v>0</v>
      </c>
      <c r="D840" s="74">
        <f t="shared" si="2"/>
        <v>0</v>
      </c>
      <c r="E840" s="75">
        <f t="shared" si="3"/>
        <v>0</v>
      </c>
      <c r="F840" s="72">
        <f t="shared" si="4"/>
        <v>0</v>
      </c>
    </row>
    <row r="841" spans="1:6" ht="12.75">
      <c r="A841" s="42" t="e">
        <f t="shared" si="1"/>
        <v>#VALUE!</v>
      </c>
      <c r="B841" s="71">
        <f>'Données brutes production'!A833</f>
        <v>0</v>
      </c>
      <c r="C841" s="71">
        <f>'Données brutes production'!R833</f>
        <v>0</v>
      </c>
      <c r="D841" s="74">
        <f t="shared" si="2"/>
        <v>0</v>
      </c>
      <c r="E841" s="75">
        <f t="shared" si="3"/>
        <v>0</v>
      </c>
      <c r="F841" s="72">
        <f t="shared" si="4"/>
        <v>0</v>
      </c>
    </row>
    <row r="842" spans="1:6" ht="12.75">
      <c r="A842" s="42" t="e">
        <f t="shared" si="1"/>
        <v>#VALUE!</v>
      </c>
      <c r="B842" s="71">
        <f>'Données brutes production'!A834</f>
        <v>0</v>
      </c>
      <c r="C842" s="71">
        <f>'Données brutes production'!R834</f>
        <v>0</v>
      </c>
      <c r="D842" s="74">
        <f t="shared" si="2"/>
        <v>0</v>
      </c>
      <c r="E842" s="75">
        <f t="shared" si="3"/>
        <v>0</v>
      </c>
      <c r="F842" s="72">
        <f t="shared" si="4"/>
        <v>0</v>
      </c>
    </row>
    <row r="843" spans="1:6" ht="12.75">
      <c r="A843" s="42" t="e">
        <f t="shared" si="1"/>
        <v>#VALUE!</v>
      </c>
      <c r="B843" s="71">
        <f>'Données brutes production'!A835</f>
        <v>0</v>
      </c>
      <c r="C843" s="71">
        <f>'Données brutes production'!R835</f>
        <v>0</v>
      </c>
      <c r="D843" s="74">
        <f t="shared" si="2"/>
        <v>0</v>
      </c>
      <c r="E843" s="75">
        <f t="shared" si="3"/>
        <v>0</v>
      </c>
      <c r="F843" s="72">
        <f t="shared" si="4"/>
        <v>0</v>
      </c>
    </row>
    <row r="844" spans="1:6" ht="12.75">
      <c r="A844" s="42" t="e">
        <f t="shared" si="1"/>
        <v>#VALUE!</v>
      </c>
      <c r="B844" s="71">
        <f>'Données brutes production'!A836</f>
        <v>0</v>
      </c>
      <c r="C844" s="71">
        <f>'Données brutes production'!R836</f>
        <v>0</v>
      </c>
      <c r="D844" s="74">
        <f t="shared" si="2"/>
        <v>0</v>
      </c>
      <c r="E844" s="75">
        <f t="shared" si="3"/>
        <v>0</v>
      </c>
      <c r="F844" s="72">
        <f t="shared" si="4"/>
        <v>0</v>
      </c>
    </row>
    <row r="845" spans="1:6" ht="12.75">
      <c r="A845" s="42" t="e">
        <f t="shared" si="1"/>
        <v>#VALUE!</v>
      </c>
      <c r="B845" s="71">
        <f>'Données brutes production'!A837</f>
        <v>0</v>
      </c>
      <c r="C845" s="71">
        <f>'Données brutes production'!R837</f>
        <v>0</v>
      </c>
      <c r="D845" s="74">
        <f t="shared" si="2"/>
        <v>0</v>
      </c>
      <c r="E845" s="75">
        <f t="shared" si="3"/>
        <v>0</v>
      </c>
      <c r="F845" s="72">
        <f t="shared" si="4"/>
        <v>0</v>
      </c>
    </row>
    <row r="846" spans="1:6" ht="12.75">
      <c r="A846" s="42" t="e">
        <f t="shared" si="1"/>
        <v>#VALUE!</v>
      </c>
      <c r="B846" s="71">
        <f>'Données brutes production'!A838</f>
        <v>0</v>
      </c>
      <c r="C846" s="71">
        <f>'Données brutes production'!R838</f>
        <v>0</v>
      </c>
      <c r="D846" s="74">
        <f t="shared" si="2"/>
        <v>0</v>
      </c>
      <c r="E846" s="75">
        <f t="shared" si="3"/>
        <v>0</v>
      </c>
      <c r="F846" s="72">
        <f t="shared" si="4"/>
        <v>0</v>
      </c>
    </row>
    <row r="847" spans="1:6" ht="12.75">
      <c r="A847" s="42" t="e">
        <f t="shared" si="1"/>
        <v>#VALUE!</v>
      </c>
      <c r="B847" s="71">
        <f>'Données brutes production'!A839</f>
        <v>0</v>
      </c>
      <c r="C847" s="71">
        <f>'Données brutes production'!R839</f>
        <v>0</v>
      </c>
      <c r="D847" s="74">
        <f t="shared" si="2"/>
        <v>0</v>
      </c>
      <c r="E847" s="75">
        <f t="shared" si="3"/>
        <v>0</v>
      </c>
      <c r="F847" s="72">
        <f t="shared" si="4"/>
        <v>0</v>
      </c>
    </row>
    <row r="848" spans="1:6" ht="12.75">
      <c r="A848" s="42" t="e">
        <f t="shared" si="1"/>
        <v>#VALUE!</v>
      </c>
      <c r="B848" s="71">
        <f>'Données brutes production'!A840</f>
        <v>0</v>
      </c>
      <c r="C848" s="71">
        <f>'Données brutes production'!R840</f>
        <v>0</v>
      </c>
      <c r="D848" s="74">
        <f t="shared" si="2"/>
        <v>0</v>
      </c>
      <c r="E848" s="75">
        <f t="shared" si="3"/>
        <v>0</v>
      </c>
      <c r="F848" s="72">
        <f t="shared" si="4"/>
        <v>0</v>
      </c>
    </row>
    <row r="849" spans="1:6" ht="12.75">
      <c r="A849" s="42" t="e">
        <f t="shared" si="1"/>
        <v>#VALUE!</v>
      </c>
      <c r="B849" s="71">
        <f>'Données brutes production'!A841</f>
        <v>0</v>
      </c>
      <c r="C849" s="71">
        <f>'Données brutes production'!R841</f>
        <v>0</v>
      </c>
      <c r="D849" s="74">
        <f t="shared" si="2"/>
        <v>0</v>
      </c>
      <c r="E849" s="75">
        <f t="shared" si="3"/>
        <v>0</v>
      </c>
      <c r="F849" s="72">
        <f t="shared" si="4"/>
        <v>0</v>
      </c>
    </row>
    <row r="850" spans="1:6" ht="12.75">
      <c r="A850" s="42" t="e">
        <f t="shared" si="1"/>
        <v>#VALUE!</v>
      </c>
      <c r="B850" s="71">
        <f>'Données brutes production'!A842</f>
        <v>0</v>
      </c>
      <c r="C850" s="71">
        <f>'Données brutes production'!R842</f>
        <v>0</v>
      </c>
      <c r="D850" s="74">
        <f t="shared" si="2"/>
        <v>0</v>
      </c>
      <c r="E850" s="75">
        <f t="shared" si="3"/>
        <v>0</v>
      </c>
      <c r="F850" s="72">
        <f t="shared" si="4"/>
        <v>0</v>
      </c>
    </row>
    <row r="851" spans="1:6" ht="12.75">
      <c r="A851" s="42" t="e">
        <f t="shared" si="1"/>
        <v>#VALUE!</v>
      </c>
      <c r="B851" s="71">
        <f>'Données brutes production'!A843</f>
        <v>0</v>
      </c>
      <c r="C851" s="71">
        <f>'Données brutes production'!R843</f>
        <v>0</v>
      </c>
      <c r="D851" s="74">
        <f t="shared" si="2"/>
        <v>0</v>
      </c>
      <c r="E851" s="75">
        <f t="shared" si="3"/>
        <v>0</v>
      </c>
      <c r="F851" s="72">
        <f t="shared" si="4"/>
        <v>0</v>
      </c>
    </row>
    <row r="852" spans="1:6" ht="12.75">
      <c r="A852" s="42" t="e">
        <f t="shared" si="1"/>
        <v>#VALUE!</v>
      </c>
      <c r="B852" s="71">
        <f>'Données brutes production'!A844</f>
        <v>0</v>
      </c>
      <c r="C852" s="71">
        <f>'Données brutes production'!R844</f>
        <v>0</v>
      </c>
      <c r="D852" s="74">
        <f t="shared" si="2"/>
        <v>0</v>
      </c>
      <c r="E852" s="75">
        <f t="shared" si="3"/>
        <v>0</v>
      </c>
      <c r="F852" s="72">
        <f t="shared" si="4"/>
        <v>0</v>
      </c>
    </row>
    <row r="853" spans="1:6" ht="12.75">
      <c r="A853" s="42" t="e">
        <f t="shared" si="1"/>
        <v>#VALUE!</v>
      </c>
      <c r="B853" s="71">
        <f>'Données brutes production'!A845</f>
        <v>0</v>
      </c>
      <c r="C853" s="71">
        <f>'Données brutes production'!R845</f>
        <v>0</v>
      </c>
      <c r="D853" s="74">
        <f t="shared" si="2"/>
        <v>0</v>
      </c>
      <c r="E853" s="75">
        <f t="shared" si="3"/>
        <v>0</v>
      </c>
      <c r="F853" s="72">
        <f t="shared" si="4"/>
        <v>0</v>
      </c>
    </row>
    <row r="854" spans="1:6" ht="12.75">
      <c r="A854" s="42" t="e">
        <f t="shared" si="1"/>
        <v>#VALUE!</v>
      </c>
      <c r="B854" s="71">
        <f>'Données brutes production'!A846</f>
        <v>0</v>
      </c>
      <c r="C854" s="71">
        <f>'Données brutes production'!R846</f>
        <v>0</v>
      </c>
      <c r="D854" s="74">
        <f t="shared" si="2"/>
        <v>0</v>
      </c>
      <c r="E854" s="75">
        <f t="shared" si="3"/>
        <v>0</v>
      </c>
      <c r="F854" s="72">
        <f t="shared" si="4"/>
        <v>0</v>
      </c>
    </row>
    <row r="855" spans="1:6" ht="12.75">
      <c r="A855" s="42" t="e">
        <f t="shared" si="1"/>
        <v>#VALUE!</v>
      </c>
      <c r="B855" s="71">
        <f>'Données brutes production'!A847</f>
        <v>0</v>
      </c>
      <c r="C855" s="71">
        <f>'Données brutes production'!R847</f>
        <v>0</v>
      </c>
      <c r="D855" s="74">
        <f t="shared" si="2"/>
        <v>0</v>
      </c>
      <c r="E855" s="75">
        <f t="shared" si="3"/>
        <v>0</v>
      </c>
      <c r="F855" s="72">
        <f t="shared" si="4"/>
        <v>0</v>
      </c>
    </row>
    <row r="856" spans="1:6" ht="12.75">
      <c r="A856" s="42" t="e">
        <f t="shared" si="1"/>
        <v>#VALUE!</v>
      </c>
      <c r="B856" s="71">
        <f>'Données brutes production'!A848</f>
        <v>0</v>
      </c>
      <c r="C856" s="71">
        <f>'Données brutes production'!R848</f>
        <v>0</v>
      </c>
      <c r="D856" s="74">
        <f t="shared" si="2"/>
        <v>0</v>
      </c>
      <c r="E856" s="75">
        <f t="shared" si="3"/>
        <v>0</v>
      </c>
      <c r="F856" s="72">
        <f t="shared" si="4"/>
        <v>0</v>
      </c>
    </row>
    <row r="857" spans="1:6" ht="12.75">
      <c r="A857" s="42" t="e">
        <f t="shared" si="1"/>
        <v>#VALUE!</v>
      </c>
      <c r="B857" s="71">
        <f>'Données brutes production'!A849</f>
        <v>0</v>
      </c>
      <c r="C857" s="71">
        <f>'Données brutes production'!R849</f>
        <v>0</v>
      </c>
      <c r="D857" s="74">
        <f t="shared" si="2"/>
        <v>0</v>
      </c>
      <c r="E857" s="75">
        <f t="shared" si="3"/>
        <v>0</v>
      </c>
      <c r="F857" s="72">
        <f t="shared" si="4"/>
        <v>0</v>
      </c>
    </row>
    <row r="858" spans="1:6" ht="12.75">
      <c r="A858" s="42" t="e">
        <f t="shared" si="1"/>
        <v>#VALUE!</v>
      </c>
      <c r="B858" s="71">
        <f>'Données brutes production'!A850</f>
        <v>0</v>
      </c>
      <c r="C858" s="71">
        <f>'Données brutes production'!R850</f>
        <v>0</v>
      </c>
      <c r="D858" s="74">
        <f t="shared" si="2"/>
        <v>0</v>
      </c>
      <c r="E858" s="75">
        <f t="shared" si="3"/>
        <v>0</v>
      </c>
      <c r="F858" s="72">
        <f t="shared" si="4"/>
        <v>0</v>
      </c>
    </row>
    <row r="859" spans="1:6" ht="12.75">
      <c r="A859" s="42" t="e">
        <f t="shared" si="1"/>
        <v>#VALUE!</v>
      </c>
      <c r="B859" s="71">
        <f>'Données brutes production'!A851</f>
        <v>0</v>
      </c>
      <c r="C859" s="71">
        <f>'Données brutes production'!R851</f>
        <v>0</v>
      </c>
      <c r="D859" s="74">
        <f t="shared" si="2"/>
        <v>0</v>
      </c>
      <c r="E859" s="75">
        <f t="shared" si="3"/>
        <v>0</v>
      </c>
      <c r="F859" s="72">
        <f t="shared" si="4"/>
        <v>0</v>
      </c>
    </row>
    <row r="860" spans="1:6" ht="12.75">
      <c r="A860" s="42" t="e">
        <f t="shared" si="1"/>
        <v>#VALUE!</v>
      </c>
      <c r="B860" s="71">
        <f>'Données brutes production'!A852</f>
        <v>0</v>
      </c>
      <c r="C860" s="71">
        <f>'Données brutes production'!R852</f>
        <v>0</v>
      </c>
      <c r="D860" s="74">
        <f t="shared" si="2"/>
        <v>0</v>
      </c>
      <c r="E860" s="75">
        <f t="shared" si="3"/>
        <v>0</v>
      </c>
      <c r="F860" s="72">
        <f t="shared" si="4"/>
        <v>0</v>
      </c>
    </row>
    <row r="861" spans="1:6" ht="12.75">
      <c r="A861" s="42" t="e">
        <f t="shared" si="1"/>
        <v>#VALUE!</v>
      </c>
      <c r="B861" s="71">
        <f>'Données brutes production'!A853</f>
        <v>0</v>
      </c>
      <c r="C861" s="71">
        <f>'Données brutes production'!R853</f>
        <v>0</v>
      </c>
      <c r="D861" s="74">
        <f t="shared" si="2"/>
        <v>0</v>
      </c>
      <c r="E861" s="75">
        <f t="shared" si="3"/>
        <v>0</v>
      </c>
      <c r="F861" s="72">
        <f t="shared" si="4"/>
        <v>0</v>
      </c>
    </row>
    <row r="862" spans="1:6" ht="12.75">
      <c r="A862" s="42" t="e">
        <f t="shared" si="1"/>
        <v>#VALUE!</v>
      </c>
      <c r="B862" s="71">
        <f>'Données brutes production'!A854</f>
        <v>0</v>
      </c>
      <c r="C862" s="71">
        <f>'Données brutes production'!R854</f>
        <v>0</v>
      </c>
      <c r="D862" s="74">
        <f t="shared" si="2"/>
        <v>0</v>
      </c>
      <c r="E862" s="75">
        <f t="shared" si="3"/>
        <v>0</v>
      </c>
      <c r="F862" s="72">
        <f t="shared" si="4"/>
        <v>0</v>
      </c>
    </row>
    <row r="863" spans="1:6" ht="12.75">
      <c r="A863" s="42" t="e">
        <f t="shared" si="1"/>
        <v>#VALUE!</v>
      </c>
      <c r="B863" s="71">
        <f>'Données brutes production'!A855</f>
        <v>0</v>
      </c>
      <c r="C863" s="71">
        <f>'Données brutes production'!R855</f>
        <v>0</v>
      </c>
      <c r="D863" s="74">
        <f t="shared" si="2"/>
        <v>0</v>
      </c>
      <c r="E863" s="75">
        <f t="shared" si="3"/>
        <v>0</v>
      </c>
      <c r="F863" s="72">
        <f t="shared" si="4"/>
        <v>0</v>
      </c>
    </row>
    <row r="864" spans="1:6" ht="12.75">
      <c r="A864" s="42" t="e">
        <f t="shared" si="1"/>
        <v>#VALUE!</v>
      </c>
      <c r="B864" s="71">
        <f>'Données brutes production'!A856</f>
        <v>0</v>
      </c>
      <c r="C864" s="71">
        <f>'Données brutes production'!R856</f>
        <v>0</v>
      </c>
      <c r="D864" s="74">
        <f t="shared" si="2"/>
        <v>0</v>
      </c>
      <c r="E864" s="75">
        <f t="shared" si="3"/>
        <v>0</v>
      </c>
      <c r="F864" s="72">
        <f t="shared" si="4"/>
        <v>0</v>
      </c>
    </row>
    <row r="865" spans="1:6" ht="12.75">
      <c r="A865" s="42" t="e">
        <f t="shared" si="1"/>
        <v>#VALUE!</v>
      </c>
      <c r="B865" s="71">
        <f>'Données brutes production'!A857</f>
        <v>0</v>
      </c>
      <c r="C865" s="71">
        <f>'Données brutes production'!R857</f>
        <v>0</v>
      </c>
      <c r="D865" s="74">
        <f t="shared" si="2"/>
        <v>0</v>
      </c>
      <c r="E865" s="75">
        <f t="shared" si="3"/>
        <v>0</v>
      </c>
      <c r="F865" s="72">
        <f t="shared" si="4"/>
        <v>0</v>
      </c>
    </row>
    <row r="866" spans="1:6" ht="12.75">
      <c r="A866" s="42" t="e">
        <f t="shared" si="1"/>
        <v>#VALUE!</v>
      </c>
      <c r="B866" s="71">
        <f>'Données brutes production'!A858</f>
        <v>0</v>
      </c>
      <c r="C866" s="71">
        <f>'Données brutes production'!R858</f>
        <v>0</v>
      </c>
      <c r="D866" s="74">
        <f t="shared" si="2"/>
        <v>0</v>
      </c>
      <c r="E866" s="75">
        <f t="shared" si="3"/>
        <v>0</v>
      </c>
      <c r="F866" s="72">
        <f t="shared" si="4"/>
        <v>0</v>
      </c>
    </row>
    <row r="867" spans="1:6" ht="12.75">
      <c r="A867" s="42" t="e">
        <f t="shared" si="1"/>
        <v>#VALUE!</v>
      </c>
      <c r="B867" s="71">
        <f>'Données brutes production'!A859</f>
        <v>0</v>
      </c>
      <c r="C867" s="71">
        <f>'Données brutes production'!R859</f>
        <v>0</v>
      </c>
      <c r="D867" s="74">
        <f t="shared" si="2"/>
        <v>0</v>
      </c>
      <c r="E867" s="75">
        <f t="shared" si="3"/>
        <v>0</v>
      </c>
      <c r="F867" s="72">
        <f t="shared" si="4"/>
        <v>0</v>
      </c>
    </row>
    <row r="868" spans="1:6" ht="12.75">
      <c r="A868" s="42" t="e">
        <f t="shared" si="1"/>
        <v>#VALUE!</v>
      </c>
      <c r="B868" s="71">
        <f>'Données brutes production'!A860</f>
        <v>0</v>
      </c>
      <c r="C868" s="71">
        <f>'Données brutes production'!R860</f>
        <v>0</v>
      </c>
      <c r="D868" s="74">
        <f t="shared" si="2"/>
        <v>0</v>
      </c>
      <c r="E868" s="75">
        <f t="shared" si="3"/>
        <v>0</v>
      </c>
      <c r="F868" s="72">
        <f t="shared" si="4"/>
        <v>0</v>
      </c>
    </row>
    <row r="869" spans="1:6" ht="12.75">
      <c r="A869" s="42" t="e">
        <f t="shared" si="1"/>
        <v>#VALUE!</v>
      </c>
      <c r="B869" s="71">
        <f>'Données brutes production'!A861</f>
        <v>0</v>
      </c>
      <c r="C869" s="71">
        <f>'Données brutes production'!R861</f>
        <v>0</v>
      </c>
      <c r="D869" s="74">
        <f t="shared" si="2"/>
        <v>0</v>
      </c>
      <c r="E869" s="75">
        <f t="shared" si="3"/>
        <v>0</v>
      </c>
      <c r="F869" s="72">
        <f t="shared" si="4"/>
        <v>0</v>
      </c>
    </row>
    <row r="870" spans="1:6" ht="12.75">
      <c r="A870" s="42" t="e">
        <f t="shared" si="1"/>
        <v>#VALUE!</v>
      </c>
      <c r="B870" s="71">
        <f>'Données brutes production'!A862</f>
        <v>0</v>
      </c>
      <c r="C870" s="71">
        <f>'Données brutes production'!R862</f>
        <v>0</v>
      </c>
      <c r="D870" s="74">
        <f t="shared" si="2"/>
        <v>0</v>
      </c>
      <c r="E870" s="75">
        <f t="shared" si="3"/>
        <v>0</v>
      </c>
      <c r="F870" s="72">
        <f t="shared" si="4"/>
        <v>0</v>
      </c>
    </row>
    <row r="871" spans="1:6" ht="12.75">
      <c r="A871" s="42" t="e">
        <f t="shared" si="1"/>
        <v>#VALUE!</v>
      </c>
      <c r="B871" s="71">
        <f>'Données brutes production'!A863</f>
        <v>0</v>
      </c>
      <c r="C871" s="71">
        <f>'Données brutes production'!R863</f>
        <v>0</v>
      </c>
      <c r="D871" s="74">
        <f t="shared" si="2"/>
        <v>0</v>
      </c>
      <c r="E871" s="75">
        <f t="shared" si="3"/>
        <v>0</v>
      </c>
      <c r="F871" s="72">
        <f t="shared" si="4"/>
        <v>0</v>
      </c>
    </row>
    <row r="872" spans="1:6" ht="12.75">
      <c r="A872" s="42" t="e">
        <f t="shared" si="1"/>
        <v>#VALUE!</v>
      </c>
      <c r="B872" s="71">
        <f>'Données brutes production'!A864</f>
        <v>0</v>
      </c>
      <c r="C872" s="71">
        <f>'Données brutes production'!R864</f>
        <v>0</v>
      </c>
      <c r="D872" s="74">
        <f t="shared" si="2"/>
        <v>0</v>
      </c>
      <c r="E872" s="75">
        <f t="shared" si="3"/>
        <v>0</v>
      </c>
      <c r="F872" s="72">
        <f t="shared" si="4"/>
        <v>0</v>
      </c>
    </row>
    <row r="873" spans="1:6" ht="12.75">
      <c r="A873" s="42" t="e">
        <f t="shared" si="1"/>
        <v>#VALUE!</v>
      </c>
      <c r="B873" s="71">
        <f>'Données brutes production'!A865</f>
        <v>0</v>
      </c>
      <c r="C873" s="71">
        <f>'Données brutes production'!R865</f>
        <v>0</v>
      </c>
      <c r="D873" s="74">
        <f t="shared" si="2"/>
        <v>0</v>
      </c>
      <c r="E873" s="75">
        <f t="shared" si="3"/>
        <v>0</v>
      </c>
      <c r="F873" s="72">
        <f t="shared" si="4"/>
        <v>0</v>
      </c>
    </row>
    <row r="874" spans="1:6" ht="12.75">
      <c r="A874" s="42" t="e">
        <f t="shared" si="1"/>
        <v>#VALUE!</v>
      </c>
      <c r="B874" s="71">
        <f>'Données brutes production'!A866</f>
        <v>0</v>
      </c>
      <c r="C874" s="71">
        <f>'Données brutes production'!R866</f>
        <v>0</v>
      </c>
      <c r="D874" s="74">
        <f t="shared" si="2"/>
        <v>0</v>
      </c>
      <c r="E874" s="75">
        <f t="shared" si="3"/>
        <v>0</v>
      </c>
      <c r="F874" s="72">
        <f t="shared" si="4"/>
        <v>0</v>
      </c>
    </row>
    <row r="875" spans="1:6" ht="12.75">
      <c r="A875" s="42" t="e">
        <f t="shared" si="1"/>
        <v>#VALUE!</v>
      </c>
      <c r="B875" s="71">
        <f>'Données brutes production'!A867</f>
        <v>0</v>
      </c>
      <c r="C875" s="71">
        <f>'Données brutes production'!R867</f>
        <v>0</v>
      </c>
      <c r="D875" s="74">
        <f t="shared" si="2"/>
        <v>0</v>
      </c>
      <c r="E875" s="75">
        <f t="shared" si="3"/>
        <v>0</v>
      </c>
      <c r="F875" s="72">
        <f t="shared" si="4"/>
        <v>0</v>
      </c>
    </row>
    <row r="876" spans="1:6" ht="12.75">
      <c r="A876" s="42" t="e">
        <f t="shared" si="1"/>
        <v>#VALUE!</v>
      </c>
      <c r="B876" s="71">
        <f>'Données brutes production'!A868</f>
        <v>0</v>
      </c>
      <c r="C876" s="71">
        <f>'Données brutes production'!R868</f>
        <v>0</v>
      </c>
      <c r="D876" s="74">
        <f t="shared" si="2"/>
        <v>0</v>
      </c>
      <c r="E876" s="75">
        <f t="shared" si="3"/>
        <v>0</v>
      </c>
      <c r="F876" s="72">
        <f t="shared" si="4"/>
        <v>0</v>
      </c>
    </row>
    <row r="877" spans="1:6" ht="12.75">
      <c r="A877" s="42" t="e">
        <f t="shared" si="1"/>
        <v>#VALUE!</v>
      </c>
      <c r="B877" s="71">
        <f>'Données brutes production'!A869</f>
        <v>0</v>
      </c>
      <c r="C877" s="71">
        <f>'Données brutes production'!R869</f>
        <v>0</v>
      </c>
      <c r="D877" s="74">
        <f t="shared" si="2"/>
        <v>0</v>
      </c>
      <c r="E877" s="75">
        <f t="shared" si="3"/>
        <v>0</v>
      </c>
      <c r="F877" s="72">
        <f t="shared" si="4"/>
        <v>0</v>
      </c>
    </row>
    <row r="878" spans="1:6" ht="12.75">
      <c r="A878" s="42" t="e">
        <f t="shared" si="1"/>
        <v>#VALUE!</v>
      </c>
      <c r="B878" s="71">
        <f>'Données brutes production'!A870</f>
        <v>0</v>
      </c>
      <c r="C878" s="71">
        <f>'Données brutes production'!R870</f>
        <v>0</v>
      </c>
      <c r="D878" s="74">
        <f t="shared" si="2"/>
        <v>0</v>
      </c>
      <c r="E878" s="75">
        <f t="shared" si="3"/>
        <v>0</v>
      </c>
      <c r="F878" s="72">
        <f t="shared" si="4"/>
        <v>0</v>
      </c>
    </row>
    <row r="879" spans="1:6" ht="12.75">
      <c r="A879" s="42" t="e">
        <f t="shared" si="1"/>
        <v>#VALUE!</v>
      </c>
      <c r="B879" s="71">
        <f>'Données brutes production'!A871</f>
        <v>0</v>
      </c>
      <c r="C879" s="71">
        <f>'Données brutes production'!R871</f>
        <v>0</v>
      </c>
      <c r="D879" s="74">
        <f t="shared" si="2"/>
        <v>0</v>
      </c>
      <c r="E879" s="75">
        <f t="shared" si="3"/>
        <v>0</v>
      </c>
      <c r="F879" s="72">
        <f t="shared" si="4"/>
        <v>0</v>
      </c>
    </row>
    <row r="880" spans="1:6" ht="12.75">
      <c r="A880" s="42" t="e">
        <f t="shared" si="1"/>
        <v>#VALUE!</v>
      </c>
      <c r="B880" s="71">
        <f>'Données brutes production'!A872</f>
        <v>0</v>
      </c>
      <c r="C880" s="71">
        <f>'Données brutes production'!R872</f>
        <v>0</v>
      </c>
      <c r="D880" s="74">
        <f t="shared" si="2"/>
        <v>0</v>
      </c>
      <c r="E880" s="75">
        <f t="shared" si="3"/>
        <v>0</v>
      </c>
      <c r="F880" s="72">
        <f t="shared" si="4"/>
        <v>0</v>
      </c>
    </row>
    <row r="881" spans="1:6" ht="12.75">
      <c r="A881" s="42" t="e">
        <f t="shared" si="1"/>
        <v>#VALUE!</v>
      </c>
      <c r="B881" s="71">
        <f>'Données brutes production'!A873</f>
        <v>0</v>
      </c>
      <c r="C881" s="71">
        <f>'Données brutes production'!R873</f>
        <v>0</v>
      </c>
      <c r="D881" s="74">
        <f t="shared" si="2"/>
        <v>0</v>
      </c>
      <c r="E881" s="75">
        <f t="shared" si="3"/>
        <v>0</v>
      </c>
      <c r="F881" s="72">
        <f t="shared" si="4"/>
        <v>0</v>
      </c>
    </row>
    <row r="882" spans="1:6" ht="12.75">
      <c r="A882" s="42" t="e">
        <f t="shared" si="1"/>
        <v>#VALUE!</v>
      </c>
      <c r="B882" s="71">
        <f>'Données brutes production'!A874</f>
        <v>0</v>
      </c>
      <c r="C882" s="71">
        <f>'Données brutes production'!R874</f>
        <v>0</v>
      </c>
      <c r="D882" s="74">
        <f t="shared" si="2"/>
        <v>0</v>
      </c>
      <c r="E882" s="75">
        <f t="shared" si="3"/>
        <v>0</v>
      </c>
      <c r="F882" s="72">
        <f t="shared" si="4"/>
        <v>0</v>
      </c>
    </row>
    <row r="883" spans="1:6" ht="12.75">
      <c r="A883" s="42" t="e">
        <f t="shared" si="1"/>
        <v>#VALUE!</v>
      </c>
      <c r="B883" s="71">
        <f>'Données brutes production'!A875</f>
        <v>0</v>
      </c>
      <c r="C883" s="71">
        <f>'Données brutes production'!R875</f>
        <v>0</v>
      </c>
      <c r="D883" s="74">
        <f t="shared" si="2"/>
        <v>0</v>
      </c>
      <c r="E883" s="75">
        <f t="shared" si="3"/>
        <v>0</v>
      </c>
      <c r="F883" s="72">
        <f t="shared" si="4"/>
        <v>0</v>
      </c>
    </row>
    <row r="884" spans="1:6" ht="12.75">
      <c r="A884" s="42" t="e">
        <f t="shared" si="1"/>
        <v>#VALUE!</v>
      </c>
      <c r="B884" s="71">
        <f>'Données brutes production'!A876</f>
        <v>0</v>
      </c>
      <c r="C884" s="71">
        <f>'Données brutes production'!R876</f>
        <v>0</v>
      </c>
      <c r="D884" s="74">
        <f t="shared" si="2"/>
        <v>0</v>
      </c>
      <c r="E884" s="75">
        <f t="shared" si="3"/>
        <v>0</v>
      </c>
      <c r="F884" s="72">
        <f t="shared" si="4"/>
        <v>0</v>
      </c>
    </row>
    <row r="885" spans="1:6" ht="12.75">
      <c r="A885" s="42" t="e">
        <f t="shared" si="1"/>
        <v>#VALUE!</v>
      </c>
      <c r="B885" s="71">
        <f>'Données brutes production'!A877</f>
        <v>0</v>
      </c>
      <c r="C885" s="71">
        <f>'Données brutes production'!R877</f>
        <v>0</v>
      </c>
      <c r="D885" s="74">
        <f t="shared" si="2"/>
        <v>0</v>
      </c>
      <c r="E885" s="75">
        <f t="shared" si="3"/>
        <v>0</v>
      </c>
      <c r="F885" s="72">
        <f t="shared" si="4"/>
        <v>0</v>
      </c>
    </row>
    <row r="886" spans="1:6" ht="12.75">
      <c r="A886" s="42" t="e">
        <f t="shared" si="1"/>
        <v>#VALUE!</v>
      </c>
      <c r="B886" s="71">
        <f>'Données brutes production'!A878</f>
        <v>0</v>
      </c>
      <c r="C886" s="71">
        <f>'Données brutes production'!R878</f>
        <v>0</v>
      </c>
      <c r="D886" s="74">
        <f t="shared" si="2"/>
        <v>0</v>
      </c>
      <c r="E886" s="75">
        <f t="shared" si="3"/>
        <v>0</v>
      </c>
      <c r="F886" s="72">
        <f t="shared" si="4"/>
        <v>0</v>
      </c>
    </row>
    <row r="887" spans="1:6" ht="12.75">
      <c r="A887" s="42" t="e">
        <f t="shared" si="1"/>
        <v>#VALUE!</v>
      </c>
      <c r="B887" s="71">
        <f>'Données brutes production'!A879</f>
        <v>0</v>
      </c>
      <c r="C887" s="71">
        <f>'Données brutes production'!R879</f>
        <v>0</v>
      </c>
      <c r="D887" s="74">
        <f t="shared" si="2"/>
        <v>0</v>
      </c>
      <c r="E887" s="75">
        <f t="shared" si="3"/>
        <v>0</v>
      </c>
      <c r="F887" s="72">
        <f t="shared" si="4"/>
        <v>0</v>
      </c>
    </row>
    <row r="888" spans="1:6" ht="12.75">
      <c r="A888" s="42" t="e">
        <f t="shared" si="1"/>
        <v>#VALUE!</v>
      </c>
      <c r="B888" s="71">
        <f>'Données brutes production'!A880</f>
        <v>0</v>
      </c>
      <c r="C888" s="71">
        <f>'Données brutes production'!R880</f>
        <v>0</v>
      </c>
      <c r="D888" s="74">
        <f t="shared" si="2"/>
        <v>0</v>
      </c>
      <c r="E888" s="75">
        <f t="shared" si="3"/>
        <v>0</v>
      </c>
      <c r="F888" s="72">
        <f t="shared" si="4"/>
        <v>0</v>
      </c>
    </row>
    <row r="889" spans="1:6" ht="12.75">
      <c r="A889" s="42" t="e">
        <f t="shared" si="1"/>
        <v>#VALUE!</v>
      </c>
      <c r="B889" s="71">
        <f>'Données brutes production'!A881</f>
        <v>0</v>
      </c>
      <c r="C889" s="71">
        <f>'Données brutes production'!R881</f>
        <v>0</v>
      </c>
      <c r="D889" s="74">
        <f t="shared" si="2"/>
        <v>0</v>
      </c>
      <c r="E889" s="75">
        <f t="shared" si="3"/>
        <v>0</v>
      </c>
      <c r="F889" s="72">
        <f t="shared" si="4"/>
        <v>0</v>
      </c>
    </row>
    <row r="890" spans="1:6" ht="12.75">
      <c r="A890" s="42" t="e">
        <f t="shared" si="1"/>
        <v>#VALUE!</v>
      </c>
      <c r="B890" s="71">
        <f>'Données brutes production'!A882</f>
        <v>0</v>
      </c>
      <c r="C890" s="71">
        <f>'Données brutes production'!R882</f>
        <v>0</v>
      </c>
      <c r="D890" s="74">
        <f t="shared" si="2"/>
        <v>0</v>
      </c>
      <c r="E890" s="75">
        <f t="shared" si="3"/>
        <v>0</v>
      </c>
      <c r="F890" s="72">
        <f t="shared" si="4"/>
        <v>0</v>
      </c>
    </row>
    <row r="891" spans="1:6" ht="12.75">
      <c r="A891" s="42" t="e">
        <f t="shared" si="1"/>
        <v>#VALUE!</v>
      </c>
      <c r="B891" s="71">
        <f>'Données brutes production'!A883</f>
        <v>0</v>
      </c>
      <c r="C891" s="71">
        <f>'Données brutes production'!R883</f>
        <v>0</v>
      </c>
      <c r="D891" s="74">
        <f t="shared" si="2"/>
        <v>0</v>
      </c>
      <c r="E891" s="75">
        <f t="shared" si="3"/>
        <v>0</v>
      </c>
      <c r="F891" s="72">
        <f t="shared" si="4"/>
        <v>0</v>
      </c>
    </row>
    <row r="892" spans="1:6" ht="12.75">
      <c r="A892" s="42" t="e">
        <f t="shared" si="1"/>
        <v>#VALUE!</v>
      </c>
      <c r="B892" s="71">
        <f>'Données brutes production'!A884</f>
        <v>0</v>
      </c>
      <c r="C892" s="71">
        <f>'Données brutes production'!R884</f>
        <v>0</v>
      </c>
      <c r="D892" s="74">
        <f t="shared" si="2"/>
        <v>0</v>
      </c>
      <c r="E892" s="75">
        <f t="shared" si="3"/>
        <v>0</v>
      </c>
      <c r="F892" s="72">
        <f t="shared" si="4"/>
        <v>0</v>
      </c>
    </row>
    <row r="893" spans="1:6" ht="12.75">
      <c r="A893" s="42" t="e">
        <f t="shared" si="1"/>
        <v>#VALUE!</v>
      </c>
      <c r="B893" s="71">
        <f>'Données brutes production'!A885</f>
        <v>0</v>
      </c>
      <c r="C893" s="71">
        <f>'Données brutes production'!R885</f>
        <v>0</v>
      </c>
      <c r="D893" s="74">
        <f t="shared" si="2"/>
        <v>0</v>
      </c>
      <c r="E893" s="75">
        <f t="shared" si="3"/>
        <v>0</v>
      </c>
      <c r="F893" s="72">
        <f t="shared" si="4"/>
        <v>0</v>
      </c>
    </row>
    <row r="894" spans="1:6" ht="12.75">
      <c r="A894" s="42" t="e">
        <f t="shared" si="1"/>
        <v>#VALUE!</v>
      </c>
      <c r="B894" s="71">
        <f>'Données brutes production'!A886</f>
        <v>0</v>
      </c>
      <c r="C894" s="71">
        <f>'Données brutes production'!R886</f>
        <v>0</v>
      </c>
      <c r="D894" s="74">
        <f t="shared" si="2"/>
        <v>0</v>
      </c>
      <c r="E894" s="75">
        <f t="shared" si="3"/>
        <v>0</v>
      </c>
      <c r="F894" s="72">
        <f t="shared" si="4"/>
        <v>0</v>
      </c>
    </row>
    <row r="895" spans="1:6" ht="12.75">
      <c r="A895" s="42" t="e">
        <f t="shared" si="1"/>
        <v>#VALUE!</v>
      </c>
      <c r="B895" s="71">
        <f>'Données brutes production'!A887</f>
        <v>0</v>
      </c>
      <c r="C895" s="71">
        <f>'Données brutes production'!R887</f>
        <v>0</v>
      </c>
      <c r="D895" s="74">
        <f t="shared" si="2"/>
        <v>0</v>
      </c>
      <c r="E895" s="75">
        <f t="shared" si="3"/>
        <v>0</v>
      </c>
      <c r="F895" s="72">
        <f t="shared" si="4"/>
        <v>0</v>
      </c>
    </row>
    <row r="896" spans="1:6" ht="12.75">
      <c r="A896" s="42" t="e">
        <f t="shared" si="1"/>
        <v>#VALUE!</v>
      </c>
      <c r="B896" s="71">
        <f>'Données brutes production'!A888</f>
        <v>0</v>
      </c>
      <c r="C896" s="71">
        <f>'Données brutes production'!R888</f>
        <v>0</v>
      </c>
      <c r="D896" s="74">
        <f t="shared" si="2"/>
        <v>0</v>
      </c>
      <c r="E896" s="75">
        <f t="shared" si="3"/>
        <v>0</v>
      </c>
      <c r="F896" s="72">
        <f t="shared" si="4"/>
        <v>0</v>
      </c>
    </row>
    <row r="897" spans="1:6" ht="12.75">
      <c r="A897" s="42" t="e">
        <f t="shared" si="1"/>
        <v>#VALUE!</v>
      </c>
      <c r="B897" s="71">
        <f>'Données brutes production'!A889</f>
        <v>0</v>
      </c>
      <c r="C897" s="71">
        <f>'Données brutes production'!R889</f>
        <v>0</v>
      </c>
      <c r="D897" s="74">
        <f t="shared" si="2"/>
        <v>0</v>
      </c>
      <c r="E897" s="75">
        <f t="shared" si="3"/>
        <v>0</v>
      </c>
      <c r="F897" s="72">
        <f t="shared" si="4"/>
        <v>0</v>
      </c>
    </row>
    <row r="898" spans="1:6" ht="12.75">
      <c r="A898" s="42" t="e">
        <f t="shared" si="1"/>
        <v>#VALUE!</v>
      </c>
      <c r="B898" s="71">
        <f>'Données brutes production'!A890</f>
        <v>0</v>
      </c>
      <c r="C898" s="71">
        <f>'Données brutes production'!R890</f>
        <v>0</v>
      </c>
      <c r="D898" s="74">
        <f t="shared" si="2"/>
        <v>0</v>
      </c>
      <c r="E898" s="75">
        <f t="shared" si="3"/>
        <v>0</v>
      </c>
      <c r="F898" s="72">
        <f t="shared" si="4"/>
        <v>0</v>
      </c>
    </row>
    <row r="899" spans="1:6" ht="12.75">
      <c r="A899" s="42" t="e">
        <f t="shared" si="1"/>
        <v>#VALUE!</v>
      </c>
      <c r="B899" s="71">
        <f>'Données brutes production'!A891</f>
        <v>0</v>
      </c>
      <c r="C899" s="71">
        <f>'Données brutes production'!R891</f>
        <v>0</v>
      </c>
      <c r="D899" s="74">
        <f t="shared" si="2"/>
        <v>0</v>
      </c>
      <c r="E899" s="75">
        <f t="shared" si="3"/>
        <v>0</v>
      </c>
      <c r="F899" s="72">
        <f t="shared" si="4"/>
        <v>0</v>
      </c>
    </row>
    <row r="900" spans="1:6" ht="12.75">
      <c r="A900" s="42" t="e">
        <f t="shared" si="1"/>
        <v>#VALUE!</v>
      </c>
      <c r="B900" s="71">
        <f>'Données brutes production'!A892</f>
        <v>0</v>
      </c>
      <c r="C900" s="71">
        <f>'Données brutes production'!R892</f>
        <v>0</v>
      </c>
      <c r="D900" s="74">
        <f t="shared" si="2"/>
        <v>0</v>
      </c>
      <c r="E900" s="75">
        <f t="shared" si="3"/>
        <v>0</v>
      </c>
      <c r="F900" s="72">
        <f t="shared" si="4"/>
        <v>0</v>
      </c>
    </row>
    <row r="901" spans="1:6" ht="12.75">
      <c r="A901" s="42" t="e">
        <f t="shared" si="1"/>
        <v>#VALUE!</v>
      </c>
      <c r="B901" s="71">
        <f>'Données brutes production'!A893</f>
        <v>0</v>
      </c>
      <c r="C901" s="71">
        <f>'Données brutes production'!R893</f>
        <v>0</v>
      </c>
      <c r="D901" s="74">
        <f t="shared" si="2"/>
        <v>0</v>
      </c>
      <c r="E901" s="75">
        <f t="shared" si="3"/>
        <v>0</v>
      </c>
      <c r="F901" s="72">
        <f t="shared" si="4"/>
        <v>0</v>
      </c>
    </row>
    <row r="902" spans="1:6" ht="12.75">
      <c r="A902" s="42" t="e">
        <f t="shared" si="1"/>
        <v>#VALUE!</v>
      </c>
      <c r="B902" s="71">
        <f>'Données brutes production'!A894</f>
        <v>0</v>
      </c>
      <c r="C902" s="71">
        <f>'Données brutes production'!R894</f>
        <v>0</v>
      </c>
      <c r="D902" s="74">
        <f t="shared" si="2"/>
        <v>0</v>
      </c>
      <c r="E902" s="75">
        <f t="shared" si="3"/>
        <v>0</v>
      </c>
      <c r="F902" s="72">
        <f t="shared" si="4"/>
        <v>0</v>
      </c>
    </row>
    <row r="903" spans="1:6" ht="12.75">
      <c r="A903" s="42" t="e">
        <f t="shared" si="1"/>
        <v>#VALUE!</v>
      </c>
      <c r="B903" s="71">
        <f>'Données brutes production'!A895</f>
        <v>0</v>
      </c>
      <c r="C903" s="71">
        <f>'Données brutes production'!R895</f>
        <v>0</v>
      </c>
      <c r="D903" s="74">
        <f t="shared" si="2"/>
        <v>0</v>
      </c>
      <c r="E903" s="75">
        <f t="shared" si="3"/>
        <v>0</v>
      </c>
      <c r="F903" s="72">
        <f t="shared" si="4"/>
        <v>0</v>
      </c>
    </row>
    <row r="904" spans="1:6" ht="12.75">
      <c r="A904" s="42" t="e">
        <f t="shared" si="1"/>
        <v>#VALUE!</v>
      </c>
      <c r="B904" s="71">
        <f>'Données brutes production'!A896</f>
        <v>0</v>
      </c>
      <c r="C904" s="71">
        <f>'Données brutes production'!R896</f>
        <v>0</v>
      </c>
      <c r="D904" s="74">
        <f t="shared" si="2"/>
        <v>0</v>
      </c>
      <c r="E904" s="75">
        <f t="shared" si="3"/>
        <v>0</v>
      </c>
      <c r="F904" s="72">
        <f t="shared" si="4"/>
        <v>0</v>
      </c>
    </row>
    <row r="905" spans="1:6" ht="12.75">
      <c r="A905" s="42" t="e">
        <f t="shared" si="1"/>
        <v>#VALUE!</v>
      </c>
      <c r="B905" s="71">
        <f>'Données brutes production'!A897</f>
        <v>0</v>
      </c>
      <c r="C905" s="71">
        <f>'Données brutes production'!R897</f>
        <v>0</v>
      </c>
      <c r="D905" s="74">
        <f t="shared" si="2"/>
        <v>0</v>
      </c>
      <c r="E905" s="75">
        <f t="shared" si="3"/>
        <v>0</v>
      </c>
      <c r="F905" s="72">
        <f t="shared" si="4"/>
        <v>0</v>
      </c>
    </row>
    <row r="906" spans="1:6" ht="12.75">
      <c r="A906" s="42" t="e">
        <f t="shared" si="1"/>
        <v>#VALUE!</v>
      </c>
      <c r="B906" s="71">
        <f>'Données brutes production'!A898</f>
        <v>0</v>
      </c>
      <c r="C906" s="71">
        <f>'Données brutes production'!R898</f>
        <v>0</v>
      </c>
      <c r="D906" s="74">
        <f t="shared" si="2"/>
        <v>0</v>
      </c>
      <c r="E906" s="75">
        <f t="shared" si="3"/>
        <v>0</v>
      </c>
      <c r="F906" s="72">
        <f t="shared" si="4"/>
        <v>0</v>
      </c>
    </row>
    <row r="907" spans="1:6" ht="12.75">
      <c r="A907" s="42" t="e">
        <f t="shared" si="1"/>
        <v>#VALUE!</v>
      </c>
      <c r="B907" s="71">
        <f>'Données brutes production'!A899</f>
        <v>0</v>
      </c>
      <c r="C907" s="71">
        <f>'Données brutes production'!R899</f>
        <v>0</v>
      </c>
      <c r="D907" s="74">
        <f t="shared" si="2"/>
        <v>0</v>
      </c>
      <c r="E907" s="75">
        <f t="shared" si="3"/>
        <v>0</v>
      </c>
      <c r="F907" s="72">
        <f t="shared" si="4"/>
        <v>0</v>
      </c>
    </row>
    <row r="908" spans="1:6" ht="12.75">
      <c r="A908" s="42" t="e">
        <f t="shared" si="1"/>
        <v>#VALUE!</v>
      </c>
      <c r="B908" s="71">
        <f>'Données brutes production'!A900</f>
        <v>0</v>
      </c>
      <c r="C908" s="71">
        <f>'Données brutes production'!R900</f>
        <v>0</v>
      </c>
      <c r="D908" s="74">
        <f t="shared" si="2"/>
        <v>0</v>
      </c>
      <c r="E908" s="75">
        <f t="shared" si="3"/>
        <v>0</v>
      </c>
      <c r="F908" s="72">
        <f t="shared" si="4"/>
        <v>0</v>
      </c>
    </row>
    <row r="909" spans="1:6" ht="12.75">
      <c r="A909" s="42" t="e">
        <f t="shared" si="1"/>
        <v>#VALUE!</v>
      </c>
      <c r="B909" s="71">
        <f>'Données brutes production'!A901</f>
        <v>0</v>
      </c>
      <c r="C909" s="71">
        <f>'Données brutes production'!R901</f>
        <v>0</v>
      </c>
      <c r="D909" s="74">
        <f t="shared" si="2"/>
        <v>0</v>
      </c>
      <c r="E909" s="75">
        <f t="shared" si="3"/>
        <v>0</v>
      </c>
      <c r="F909" s="72">
        <f t="shared" si="4"/>
        <v>0</v>
      </c>
    </row>
    <row r="910" spans="1:6" ht="12.75">
      <c r="A910" s="42" t="e">
        <f t="shared" si="1"/>
        <v>#VALUE!</v>
      </c>
      <c r="B910" s="71">
        <f>'Données brutes production'!A902</f>
        <v>0</v>
      </c>
      <c r="C910" s="71">
        <f>'Données brutes production'!R902</f>
        <v>0</v>
      </c>
      <c r="D910" s="74">
        <f t="shared" si="2"/>
        <v>0</v>
      </c>
      <c r="E910" s="75">
        <f t="shared" si="3"/>
        <v>0</v>
      </c>
      <c r="F910" s="72">
        <f t="shared" si="4"/>
        <v>0</v>
      </c>
    </row>
    <row r="911" spans="1:6" ht="12.75">
      <c r="A911" s="42" t="e">
        <f t="shared" si="1"/>
        <v>#VALUE!</v>
      </c>
      <c r="B911" s="71">
        <f>'Données brutes production'!A903</f>
        <v>0</v>
      </c>
      <c r="C911" s="71">
        <f>'Données brutes production'!R903</f>
        <v>0</v>
      </c>
      <c r="D911" s="74">
        <f t="shared" si="2"/>
        <v>0</v>
      </c>
      <c r="E911" s="75">
        <f t="shared" si="3"/>
        <v>0</v>
      </c>
      <c r="F911" s="72">
        <f t="shared" si="4"/>
        <v>0</v>
      </c>
    </row>
    <row r="912" spans="1:6" ht="12.75">
      <c r="A912" s="42" t="e">
        <f t="shared" si="1"/>
        <v>#VALUE!</v>
      </c>
      <c r="B912" s="71">
        <f>'Données brutes production'!A904</f>
        <v>0</v>
      </c>
      <c r="C912" s="71">
        <f>'Données brutes production'!R904</f>
        <v>0</v>
      </c>
      <c r="D912" s="74">
        <f t="shared" si="2"/>
        <v>0</v>
      </c>
      <c r="E912" s="75">
        <f t="shared" si="3"/>
        <v>0</v>
      </c>
      <c r="F912" s="72">
        <f t="shared" si="4"/>
        <v>0</v>
      </c>
    </row>
    <row r="913" spans="1:6" ht="12.75">
      <c r="A913" s="42" t="e">
        <f t="shared" si="1"/>
        <v>#VALUE!</v>
      </c>
      <c r="B913" s="71">
        <f>'Données brutes production'!A905</f>
        <v>0</v>
      </c>
      <c r="C913" s="71">
        <f>'Données brutes production'!R905</f>
        <v>0</v>
      </c>
      <c r="D913" s="74">
        <f t="shared" si="2"/>
        <v>0</v>
      </c>
      <c r="E913" s="75">
        <f t="shared" si="3"/>
        <v>0</v>
      </c>
      <c r="F913" s="72">
        <f t="shared" si="4"/>
        <v>0</v>
      </c>
    </row>
    <row r="914" spans="1:6" ht="12.75">
      <c r="A914" s="42" t="e">
        <f t="shared" si="1"/>
        <v>#VALUE!</v>
      </c>
      <c r="B914" s="71">
        <f>'Données brutes production'!A906</f>
        <v>0</v>
      </c>
      <c r="C914" s="71">
        <f>'Données brutes production'!R906</f>
        <v>0</v>
      </c>
      <c r="D914" s="74">
        <f t="shared" si="2"/>
        <v>0</v>
      </c>
      <c r="E914" s="75">
        <f t="shared" si="3"/>
        <v>0</v>
      </c>
      <c r="F914" s="72">
        <f t="shared" si="4"/>
        <v>0</v>
      </c>
    </row>
    <row r="915" spans="1:6" ht="12.75">
      <c r="A915" s="42" t="e">
        <f t="shared" si="1"/>
        <v>#VALUE!</v>
      </c>
      <c r="B915" s="71">
        <f>'Données brutes production'!A907</f>
        <v>0</v>
      </c>
      <c r="C915" s="71">
        <f>'Données brutes production'!R907</f>
        <v>0</v>
      </c>
      <c r="D915" s="74">
        <f t="shared" si="2"/>
        <v>0</v>
      </c>
      <c r="E915" s="75">
        <f t="shared" si="3"/>
        <v>0</v>
      </c>
      <c r="F915" s="72">
        <f t="shared" si="4"/>
        <v>0</v>
      </c>
    </row>
    <row r="916" spans="1:6" ht="12.75">
      <c r="A916" s="42" t="e">
        <f t="shared" si="1"/>
        <v>#VALUE!</v>
      </c>
      <c r="B916" s="71">
        <f>'Données brutes production'!A908</f>
        <v>0</v>
      </c>
      <c r="C916" s="71">
        <f>'Données brutes production'!R908</f>
        <v>0</v>
      </c>
      <c r="D916" s="74">
        <f t="shared" si="2"/>
        <v>0</v>
      </c>
      <c r="E916" s="75">
        <f t="shared" si="3"/>
        <v>0</v>
      </c>
      <c r="F916" s="72">
        <f t="shared" si="4"/>
        <v>0</v>
      </c>
    </row>
    <row r="917" spans="1:6" ht="12.75">
      <c r="A917" s="42" t="e">
        <f t="shared" si="1"/>
        <v>#VALUE!</v>
      </c>
      <c r="B917" s="71">
        <f>'Données brutes production'!A909</f>
        <v>0</v>
      </c>
      <c r="C917" s="71">
        <f>'Données brutes production'!R909</f>
        <v>0</v>
      </c>
      <c r="D917" s="74">
        <f t="shared" si="2"/>
        <v>0</v>
      </c>
      <c r="E917" s="75">
        <f t="shared" si="3"/>
        <v>0</v>
      </c>
      <c r="F917" s="72">
        <f t="shared" si="4"/>
        <v>0</v>
      </c>
    </row>
    <row r="918" spans="1:6" ht="12.75">
      <c r="A918" s="42" t="e">
        <f t="shared" si="1"/>
        <v>#VALUE!</v>
      </c>
      <c r="B918" s="71">
        <f>'Données brutes production'!A910</f>
        <v>0</v>
      </c>
      <c r="C918" s="71">
        <f>'Données brutes production'!R910</f>
        <v>0</v>
      </c>
      <c r="D918" s="74">
        <f t="shared" si="2"/>
        <v>0</v>
      </c>
      <c r="E918" s="75">
        <f t="shared" si="3"/>
        <v>0</v>
      </c>
      <c r="F918" s="72">
        <f t="shared" si="4"/>
        <v>0</v>
      </c>
    </row>
    <row r="919" spans="1:6" ht="12.75">
      <c r="A919" s="42" t="e">
        <f t="shared" si="1"/>
        <v>#VALUE!</v>
      </c>
      <c r="B919" s="71">
        <f>'Données brutes production'!A911</f>
        <v>0</v>
      </c>
      <c r="C919" s="71">
        <f>'Données brutes production'!R911</f>
        <v>0</v>
      </c>
      <c r="D919" s="74">
        <f t="shared" si="2"/>
        <v>0</v>
      </c>
      <c r="E919" s="75">
        <f t="shared" si="3"/>
        <v>0</v>
      </c>
      <c r="F919" s="72">
        <f t="shared" si="4"/>
        <v>0</v>
      </c>
    </row>
    <row r="920" spans="1:6" ht="12.75">
      <c r="A920" s="42" t="e">
        <f t="shared" si="1"/>
        <v>#VALUE!</v>
      </c>
      <c r="B920" s="71">
        <f>'Données brutes production'!A912</f>
        <v>0</v>
      </c>
      <c r="C920" s="71">
        <f>'Données brutes production'!R912</f>
        <v>0</v>
      </c>
      <c r="D920" s="74">
        <f t="shared" si="2"/>
        <v>0</v>
      </c>
      <c r="E920" s="75">
        <f t="shared" si="3"/>
        <v>0</v>
      </c>
      <c r="F920" s="72">
        <f t="shared" si="4"/>
        <v>0</v>
      </c>
    </row>
    <row r="921" spans="1:6" ht="12.75">
      <c r="A921" s="42" t="e">
        <f t="shared" si="1"/>
        <v>#VALUE!</v>
      </c>
      <c r="B921" s="71">
        <f>'Données brutes production'!A913</f>
        <v>0</v>
      </c>
      <c r="C921" s="71">
        <f>'Données brutes production'!R913</f>
        <v>0</v>
      </c>
      <c r="D921" s="74">
        <f t="shared" si="2"/>
        <v>0</v>
      </c>
      <c r="E921" s="75">
        <f t="shared" si="3"/>
        <v>0</v>
      </c>
      <c r="F921" s="72">
        <f t="shared" si="4"/>
        <v>0</v>
      </c>
    </row>
    <row r="922" spans="1:6" ht="12.75">
      <c r="A922" s="42" t="e">
        <f t="shared" si="1"/>
        <v>#VALUE!</v>
      </c>
      <c r="B922" s="71">
        <f>'Données brutes production'!A914</f>
        <v>0</v>
      </c>
      <c r="C922" s="71">
        <f>'Données brutes production'!R914</f>
        <v>0</v>
      </c>
      <c r="D922" s="74">
        <f t="shared" si="2"/>
        <v>0</v>
      </c>
      <c r="E922" s="75">
        <f t="shared" si="3"/>
        <v>0</v>
      </c>
      <c r="F922" s="72">
        <f t="shared" si="4"/>
        <v>0</v>
      </c>
    </row>
    <row r="923" spans="1:6" ht="12.75">
      <c r="A923" s="42" t="e">
        <f t="shared" si="1"/>
        <v>#VALUE!</v>
      </c>
      <c r="B923" s="71">
        <f>'Données brutes production'!A915</f>
        <v>0</v>
      </c>
      <c r="C923" s="71">
        <f>'Données brutes production'!R915</f>
        <v>0</v>
      </c>
      <c r="D923" s="74">
        <f t="shared" si="2"/>
        <v>0</v>
      </c>
      <c r="E923" s="75">
        <f t="shared" si="3"/>
        <v>0</v>
      </c>
      <c r="F923" s="72">
        <f t="shared" si="4"/>
        <v>0</v>
      </c>
    </row>
    <row r="924" spans="1:6" ht="12.75">
      <c r="A924" s="42" t="e">
        <f t="shared" si="1"/>
        <v>#VALUE!</v>
      </c>
      <c r="B924" s="71">
        <f>'Données brutes production'!A916</f>
        <v>0</v>
      </c>
      <c r="C924" s="71">
        <f>'Données brutes production'!R916</f>
        <v>0</v>
      </c>
      <c r="D924" s="74">
        <f t="shared" si="2"/>
        <v>0</v>
      </c>
      <c r="E924" s="75">
        <f t="shared" si="3"/>
        <v>0</v>
      </c>
      <c r="F924" s="72">
        <f t="shared" si="4"/>
        <v>0</v>
      </c>
    </row>
    <row r="925" spans="1:6" ht="12.75">
      <c r="A925" s="42" t="e">
        <f t="shared" si="1"/>
        <v>#VALUE!</v>
      </c>
      <c r="B925" s="71">
        <f>'Données brutes production'!A917</f>
        <v>0</v>
      </c>
      <c r="C925" s="71">
        <f>'Données brutes production'!R917</f>
        <v>0</v>
      </c>
      <c r="D925" s="74">
        <f t="shared" si="2"/>
        <v>0</v>
      </c>
      <c r="E925" s="75">
        <f t="shared" si="3"/>
        <v>0</v>
      </c>
      <c r="F925" s="72">
        <f t="shared" si="4"/>
        <v>0</v>
      </c>
    </row>
    <row r="926" spans="1:6" ht="12.75">
      <c r="A926" s="42" t="e">
        <f t="shared" si="1"/>
        <v>#VALUE!</v>
      </c>
      <c r="B926" s="71">
        <f>'Données brutes production'!A918</f>
        <v>0</v>
      </c>
      <c r="C926" s="71">
        <f>'Données brutes production'!R918</f>
        <v>0</v>
      </c>
      <c r="D926" s="74">
        <f t="shared" si="2"/>
        <v>0</v>
      </c>
      <c r="E926" s="75">
        <f t="shared" si="3"/>
        <v>0</v>
      </c>
      <c r="F926" s="72">
        <f t="shared" si="4"/>
        <v>0</v>
      </c>
    </row>
    <row r="927" spans="1:6" ht="12.75">
      <c r="A927" s="42" t="e">
        <f t="shared" si="1"/>
        <v>#VALUE!</v>
      </c>
      <c r="B927" s="71">
        <f>'Données brutes production'!A919</f>
        <v>0</v>
      </c>
      <c r="C927" s="71">
        <f>'Données brutes production'!R919</f>
        <v>0</v>
      </c>
      <c r="D927" s="74">
        <f t="shared" si="2"/>
        <v>0</v>
      </c>
      <c r="E927" s="75">
        <f t="shared" si="3"/>
        <v>0</v>
      </c>
      <c r="F927" s="72">
        <f t="shared" si="4"/>
        <v>0</v>
      </c>
    </row>
    <row r="928" spans="1:6" ht="12.75">
      <c r="A928" s="42" t="e">
        <f t="shared" si="1"/>
        <v>#VALUE!</v>
      </c>
      <c r="B928" s="71">
        <f>'Données brutes production'!A920</f>
        <v>0</v>
      </c>
      <c r="C928" s="71">
        <f>'Données brutes production'!R920</f>
        <v>0</v>
      </c>
      <c r="D928" s="74">
        <f t="shared" si="2"/>
        <v>0</v>
      </c>
      <c r="E928" s="75">
        <f t="shared" si="3"/>
        <v>0</v>
      </c>
      <c r="F928" s="72">
        <f t="shared" si="4"/>
        <v>0</v>
      </c>
    </row>
    <row r="929" spans="1:6" ht="12.75">
      <c r="A929" s="42" t="e">
        <f t="shared" si="1"/>
        <v>#VALUE!</v>
      </c>
      <c r="B929" s="71">
        <f>'Données brutes production'!A921</f>
        <v>0</v>
      </c>
      <c r="C929" s="71">
        <f>'Données brutes production'!R921</f>
        <v>0</v>
      </c>
      <c r="D929" s="74">
        <f t="shared" si="2"/>
        <v>0</v>
      </c>
      <c r="E929" s="75">
        <f t="shared" si="3"/>
        <v>0</v>
      </c>
      <c r="F929" s="72">
        <f t="shared" si="4"/>
        <v>0</v>
      </c>
    </row>
    <row r="930" spans="1:6" ht="12.75">
      <c r="A930" s="42" t="e">
        <f t="shared" si="1"/>
        <v>#VALUE!</v>
      </c>
      <c r="B930" s="71">
        <f>'Données brutes production'!A922</f>
        <v>0</v>
      </c>
      <c r="C930" s="71">
        <f>'Données brutes production'!R922</f>
        <v>0</v>
      </c>
      <c r="D930" s="74">
        <f t="shared" si="2"/>
        <v>0</v>
      </c>
      <c r="E930" s="75">
        <f t="shared" si="3"/>
        <v>0</v>
      </c>
      <c r="F930" s="72">
        <f t="shared" si="4"/>
        <v>0</v>
      </c>
    </row>
    <row r="931" spans="1:6" ht="12.75">
      <c r="A931" s="42" t="e">
        <f t="shared" si="1"/>
        <v>#VALUE!</v>
      </c>
      <c r="B931" s="71">
        <f>'Données brutes production'!A923</f>
        <v>0</v>
      </c>
      <c r="C931" s="71">
        <f>'Données brutes production'!R923</f>
        <v>0</v>
      </c>
      <c r="D931" s="74">
        <f t="shared" si="2"/>
        <v>0</v>
      </c>
      <c r="E931" s="75">
        <f t="shared" si="3"/>
        <v>0</v>
      </c>
      <c r="F931" s="72">
        <f t="shared" si="4"/>
        <v>0</v>
      </c>
    </row>
    <row r="932" spans="1:6" ht="12.75">
      <c r="A932" s="42" t="e">
        <f t="shared" si="1"/>
        <v>#VALUE!</v>
      </c>
      <c r="B932" s="71">
        <f>'Données brutes production'!A924</f>
        <v>0</v>
      </c>
      <c r="C932" s="71">
        <f>'Données brutes production'!R924</f>
        <v>0</v>
      </c>
      <c r="D932" s="74">
        <f t="shared" si="2"/>
        <v>0</v>
      </c>
      <c r="E932" s="75">
        <f t="shared" si="3"/>
        <v>0</v>
      </c>
      <c r="F932" s="72">
        <f t="shared" si="4"/>
        <v>0</v>
      </c>
    </row>
    <row r="933" spans="1:6" ht="12.75">
      <c r="A933" s="42" t="e">
        <f t="shared" si="1"/>
        <v>#VALUE!</v>
      </c>
      <c r="B933" s="71">
        <f>'Données brutes production'!A925</f>
        <v>0</v>
      </c>
      <c r="C933" s="71">
        <f>'Données brutes production'!R925</f>
        <v>0</v>
      </c>
      <c r="D933" s="74">
        <f t="shared" si="2"/>
        <v>0</v>
      </c>
      <c r="E933" s="75">
        <f t="shared" si="3"/>
        <v>0</v>
      </c>
      <c r="F933" s="72">
        <f t="shared" si="4"/>
        <v>0</v>
      </c>
    </row>
    <row r="934" spans="1:6" ht="12.75">
      <c r="A934" s="42" t="e">
        <f t="shared" si="1"/>
        <v>#VALUE!</v>
      </c>
      <c r="B934" s="71">
        <f>'Données brutes production'!A926</f>
        <v>0</v>
      </c>
      <c r="C934" s="71">
        <f>'Données brutes production'!R926</f>
        <v>0</v>
      </c>
      <c r="D934" s="74">
        <f t="shared" si="2"/>
        <v>0</v>
      </c>
      <c r="E934" s="75">
        <f t="shared" si="3"/>
        <v>0</v>
      </c>
      <c r="F934" s="72">
        <f t="shared" si="4"/>
        <v>0</v>
      </c>
    </row>
    <row r="935" spans="1:6" ht="12.75">
      <c r="A935" s="42" t="e">
        <f t="shared" si="1"/>
        <v>#VALUE!</v>
      </c>
      <c r="B935" s="71">
        <f>'Données brutes production'!A927</f>
        <v>0</v>
      </c>
      <c r="C935" s="71">
        <f>'Données brutes production'!R927</f>
        <v>0</v>
      </c>
      <c r="D935" s="74">
        <f t="shared" si="2"/>
        <v>0</v>
      </c>
      <c r="E935" s="75">
        <f t="shared" si="3"/>
        <v>0</v>
      </c>
      <c r="F935" s="72">
        <f t="shared" si="4"/>
        <v>0</v>
      </c>
    </row>
    <row r="936" spans="1:6" ht="12.75">
      <c r="A936" s="42" t="e">
        <f t="shared" si="1"/>
        <v>#VALUE!</v>
      </c>
      <c r="B936" s="71">
        <f>'Données brutes production'!A928</f>
        <v>0</v>
      </c>
      <c r="C936" s="71">
        <f>'Données brutes production'!R928</f>
        <v>0</v>
      </c>
      <c r="D936" s="74">
        <f t="shared" si="2"/>
        <v>0</v>
      </c>
      <c r="E936" s="75">
        <f t="shared" si="3"/>
        <v>0</v>
      </c>
      <c r="F936" s="72">
        <f t="shared" si="4"/>
        <v>0</v>
      </c>
    </row>
    <row r="937" spans="1:6" ht="12.75">
      <c r="A937" s="42" t="e">
        <f t="shared" si="1"/>
        <v>#VALUE!</v>
      </c>
      <c r="B937" s="71">
        <f>'Données brutes production'!A929</f>
        <v>0</v>
      </c>
      <c r="C937" s="71">
        <f>'Données brutes production'!R929</f>
        <v>0</v>
      </c>
      <c r="D937" s="74">
        <f t="shared" si="2"/>
        <v>0</v>
      </c>
      <c r="E937" s="75">
        <f t="shared" si="3"/>
        <v>0</v>
      </c>
      <c r="F937" s="72">
        <f t="shared" si="4"/>
        <v>0</v>
      </c>
    </row>
    <row r="938" spans="1:6" ht="12.75">
      <c r="A938" s="42" t="e">
        <f t="shared" si="1"/>
        <v>#VALUE!</v>
      </c>
      <c r="B938" s="71">
        <f>'Données brutes production'!A930</f>
        <v>0</v>
      </c>
      <c r="C938" s="71">
        <f>'Données brutes production'!R930</f>
        <v>0</v>
      </c>
      <c r="D938" s="74">
        <f t="shared" si="2"/>
        <v>0</v>
      </c>
      <c r="E938" s="75">
        <f t="shared" si="3"/>
        <v>0</v>
      </c>
      <c r="F938" s="72">
        <f t="shared" si="4"/>
        <v>0</v>
      </c>
    </row>
    <row r="939" spans="1:6" ht="12.75">
      <c r="A939" s="42" t="e">
        <f t="shared" si="1"/>
        <v>#VALUE!</v>
      </c>
      <c r="B939" s="71">
        <f>'Données brutes production'!A931</f>
        <v>0</v>
      </c>
      <c r="C939" s="71">
        <f>'Données brutes production'!R931</f>
        <v>0</v>
      </c>
      <c r="D939" s="74">
        <f t="shared" si="2"/>
        <v>0</v>
      </c>
      <c r="E939" s="75">
        <f t="shared" si="3"/>
        <v>0</v>
      </c>
      <c r="F939" s="72">
        <f t="shared" si="4"/>
        <v>0</v>
      </c>
    </row>
    <row r="940" spans="1:6" ht="12.75">
      <c r="A940" s="42" t="e">
        <f t="shared" si="1"/>
        <v>#VALUE!</v>
      </c>
      <c r="B940" s="71">
        <f>'Données brutes production'!A932</f>
        <v>0</v>
      </c>
      <c r="C940" s="71">
        <f>'Données brutes production'!R932</f>
        <v>0</v>
      </c>
      <c r="D940" s="74">
        <f t="shared" si="2"/>
        <v>0</v>
      </c>
      <c r="E940" s="75">
        <f t="shared" si="3"/>
        <v>0</v>
      </c>
      <c r="F940" s="72">
        <f t="shared" si="4"/>
        <v>0</v>
      </c>
    </row>
    <row r="941" spans="1:6" ht="12.75">
      <c r="A941" s="42" t="e">
        <f t="shared" si="1"/>
        <v>#VALUE!</v>
      </c>
      <c r="B941" s="71">
        <f>'Données brutes production'!A933</f>
        <v>0</v>
      </c>
      <c r="C941" s="71">
        <f>'Données brutes production'!R933</f>
        <v>0</v>
      </c>
      <c r="D941" s="74">
        <f t="shared" si="2"/>
        <v>0</v>
      </c>
      <c r="E941" s="75">
        <f t="shared" si="3"/>
        <v>0</v>
      </c>
      <c r="F941" s="72">
        <f t="shared" si="4"/>
        <v>0</v>
      </c>
    </row>
    <row r="942" spans="1:6" ht="12.75">
      <c r="A942" s="42" t="e">
        <f t="shared" si="1"/>
        <v>#VALUE!</v>
      </c>
      <c r="B942" s="71">
        <f>'Données brutes production'!A934</f>
        <v>0</v>
      </c>
      <c r="C942" s="71">
        <f>'Données brutes production'!R934</f>
        <v>0</v>
      </c>
      <c r="D942" s="74">
        <f t="shared" si="2"/>
        <v>0</v>
      </c>
      <c r="E942" s="75">
        <f t="shared" si="3"/>
        <v>0</v>
      </c>
      <c r="F942" s="72">
        <f t="shared" si="4"/>
        <v>0</v>
      </c>
    </row>
    <row r="943" spans="1:6" ht="12.75">
      <c r="A943" s="42" t="e">
        <f t="shared" si="1"/>
        <v>#VALUE!</v>
      </c>
      <c r="B943" s="71">
        <f>'Données brutes production'!A935</f>
        <v>0</v>
      </c>
      <c r="C943" s="71">
        <f>'Données brutes production'!R935</f>
        <v>0</v>
      </c>
      <c r="D943" s="74">
        <f t="shared" si="2"/>
        <v>0</v>
      </c>
      <c r="E943" s="75">
        <f t="shared" si="3"/>
        <v>0</v>
      </c>
      <c r="F943" s="72">
        <f t="shared" si="4"/>
        <v>0</v>
      </c>
    </row>
    <row r="944" spans="1:6" ht="12.75">
      <c r="A944" s="42" t="e">
        <f t="shared" si="1"/>
        <v>#VALUE!</v>
      </c>
      <c r="B944" s="71">
        <f>'Données brutes production'!A936</f>
        <v>0</v>
      </c>
      <c r="C944" s="71">
        <f>'Données brutes production'!R936</f>
        <v>0</v>
      </c>
      <c r="D944" s="74">
        <f t="shared" si="2"/>
        <v>0</v>
      </c>
      <c r="E944" s="75">
        <f t="shared" si="3"/>
        <v>0</v>
      </c>
      <c r="F944" s="72">
        <f t="shared" si="4"/>
        <v>0</v>
      </c>
    </row>
    <row r="945" spans="1:6" ht="12.75">
      <c r="A945" s="42" t="e">
        <f t="shared" si="1"/>
        <v>#VALUE!</v>
      </c>
      <c r="B945" s="71">
        <f>'Données brutes production'!A937</f>
        <v>0</v>
      </c>
      <c r="C945" s="71">
        <f>'Données brutes production'!R937</f>
        <v>0</v>
      </c>
      <c r="D945" s="74">
        <f t="shared" si="2"/>
        <v>0</v>
      </c>
      <c r="E945" s="75">
        <f t="shared" si="3"/>
        <v>0</v>
      </c>
      <c r="F945" s="72">
        <f t="shared" si="4"/>
        <v>0</v>
      </c>
    </row>
    <row r="946" spans="1:6" ht="12.75">
      <c r="A946" s="42" t="e">
        <f t="shared" si="1"/>
        <v>#VALUE!</v>
      </c>
      <c r="B946" s="71">
        <f>'Données brutes production'!A938</f>
        <v>0</v>
      </c>
      <c r="C946" s="71">
        <f>'Données brutes production'!R938</f>
        <v>0</v>
      </c>
      <c r="D946" s="74">
        <f t="shared" si="2"/>
        <v>0</v>
      </c>
      <c r="E946" s="75">
        <f t="shared" si="3"/>
        <v>0</v>
      </c>
      <c r="F946" s="72">
        <f t="shared" si="4"/>
        <v>0</v>
      </c>
    </row>
    <row r="947" spans="1:6" ht="12.75">
      <c r="A947" s="42" t="e">
        <f t="shared" si="1"/>
        <v>#VALUE!</v>
      </c>
      <c r="B947" s="71">
        <f>'Données brutes production'!A939</f>
        <v>0</v>
      </c>
      <c r="C947" s="71">
        <f>'Données brutes production'!R939</f>
        <v>0</v>
      </c>
      <c r="D947" s="74">
        <f t="shared" si="2"/>
        <v>0</v>
      </c>
      <c r="E947" s="75">
        <f t="shared" si="3"/>
        <v>0</v>
      </c>
      <c r="F947" s="72">
        <f t="shared" si="4"/>
        <v>0</v>
      </c>
    </row>
    <row r="948" spans="1:6" ht="12.75">
      <c r="A948" s="42" t="e">
        <f t="shared" si="1"/>
        <v>#VALUE!</v>
      </c>
      <c r="B948" s="71">
        <f>'Données brutes production'!A940</f>
        <v>0</v>
      </c>
      <c r="C948" s="71">
        <f>'Données brutes production'!R940</f>
        <v>0</v>
      </c>
      <c r="D948" s="74">
        <f t="shared" si="2"/>
        <v>0</v>
      </c>
      <c r="E948" s="75">
        <f t="shared" si="3"/>
        <v>0</v>
      </c>
      <c r="F948" s="72">
        <f t="shared" si="4"/>
        <v>0</v>
      </c>
    </row>
    <row r="949" spans="1:6" ht="12.75">
      <c r="A949" s="42" t="e">
        <f t="shared" si="1"/>
        <v>#VALUE!</v>
      </c>
      <c r="B949" s="71">
        <f>'Données brutes production'!A941</f>
        <v>0</v>
      </c>
      <c r="C949" s="71">
        <f>'Données brutes production'!R941</f>
        <v>0</v>
      </c>
      <c r="D949" s="74">
        <f t="shared" si="2"/>
        <v>0</v>
      </c>
      <c r="E949" s="75">
        <f t="shared" si="3"/>
        <v>0</v>
      </c>
      <c r="F949" s="72">
        <f t="shared" si="4"/>
        <v>0</v>
      </c>
    </row>
    <row r="950" spans="1:6" ht="12.75">
      <c r="A950" s="42" t="e">
        <f t="shared" si="1"/>
        <v>#VALUE!</v>
      </c>
      <c r="B950" s="71">
        <f>'Données brutes production'!A942</f>
        <v>0</v>
      </c>
      <c r="C950" s="71">
        <f>'Données brutes production'!R942</f>
        <v>0</v>
      </c>
      <c r="D950" s="74">
        <f t="shared" si="2"/>
        <v>0</v>
      </c>
      <c r="E950" s="75">
        <f t="shared" si="3"/>
        <v>0</v>
      </c>
      <c r="F950" s="72">
        <f t="shared" si="4"/>
        <v>0</v>
      </c>
    </row>
    <row r="951" spans="1:6" ht="12.75">
      <c r="A951" s="42" t="e">
        <f t="shared" si="1"/>
        <v>#VALUE!</v>
      </c>
      <c r="B951" s="71">
        <f>'Données brutes production'!A943</f>
        <v>0</v>
      </c>
      <c r="C951" s="71">
        <f>'Données brutes production'!R943</f>
        <v>0</v>
      </c>
      <c r="D951" s="74">
        <f t="shared" si="2"/>
        <v>0</v>
      </c>
      <c r="E951" s="75">
        <f t="shared" si="3"/>
        <v>0</v>
      </c>
      <c r="F951" s="72">
        <f t="shared" si="4"/>
        <v>0</v>
      </c>
    </row>
    <row r="952" spans="1:6" ht="12.75">
      <c r="A952" s="42" t="e">
        <f t="shared" si="1"/>
        <v>#VALUE!</v>
      </c>
      <c r="B952" s="71">
        <f>'Données brutes production'!A944</f>
        <v>0</v>
      </c>
      <c r="C952" s="71">
        <f>'Données brutes production'!R944</f>
        <v>0</v>
      </c>
      <c r="D952" s="74">
        <f t="shared" si="2"/>
        <v>0</v>
      </c>
      <c r="E952" s="75">
        <f t="shared" si="3"/>
        <v>0</v>
      </c>
      <c r="F952" s="72">
        <f t="shared" si="4"/>
        <v>0</v>
      </c>
    </row>
    <row r="953" spans="1:6" ht="12.75">
      <c r="A953" s="42" t="e">
        <f t="shared" si="1"/>
        <v>#VALUE!</v>
      </c>
      <c r="B953" s="71">
        <f>'Données brutes production'!A945</f>
        <v>0</v>
      </c>
      <c r="C953" s="71">
        <f>'Données brutes production'!R945</f>
        <v>0</v>
      </c>
      <c r="D953" s="74">
        <f t="shared" si="2"/>
        <v>0</v>
      </c>
      <c r="E953" s="75">
        <f t="shared" si="3"/>
        <v>0</v>
      </c>
      <c r="F953" s="72">
        <f t="shared" si="4"/>
        <v>0</v>
      </c>
    </row>
    <row r="954" spans="1:6" ht="12.75">
      <c r="A954" s="42" t="e">
        <f t="shared" si="1"/>
        <v>#VALUE!</v>
      </c>
      <c r="B954" s="71">
        <f>'Données brutes production'!A946</f>
        <v>0</v>
      </c>
      <c r="C954" s="71">
        <f>'Données brutes production'!R946</f>
        <v>0</v>
      </c>
      <c r="D954" s="74">
        <f t="shared" si="2"/>
        <v>0</v>
      </c>
      <c r="E954" s="75">
        <f t="shared" si="3"/>
        <v>0</v>
      </c>
      <c r="F954" s="72">
        <f t="shared" si="4"/>
        <v>0</v>
      </c>
    </row>
    <row r="955" spans="1:6" ht="12.75">
      <c r="A955" s="42" t="e">
        <f t="shared" si="1"/>
        <v>#VALUE!</v>
      </c>
      <c r="B955" s="71">
        <f>'Données brutes production'!A947</f>
        <v>0</v>
      </c>
      <c r="C955" s="71">
        <f>'Données brutes production'!R947</f>
        <v>0</v>
      </c>
      <c r="D955" s="74">
        <f t="shared" si="2"/>
        <v>0</v>
      </c>
      <c r="E955" s="75">
        <f t="shared" si="3"/>
        <v>0</v>
      </c>
      <c r="F955" s="72">
        <f t="shared" si="4"/>
        <v>0</v>
      </c>
    </row>
    <row r="956" spans="1:6" ht="12.75">
      <c r="A956" s="42" t="e">
        <f t="shared" si="1"/>
        <v>#VALUE!</v>
      </c>
      <c r="B956" s="71">
        <f>'Données brutes production'!A948</f>
        <v>0</v>
      </c>
      <c r="C956" s="71">
        <f>'Données brutes production'!R948</f>
        <v>0</v>
      </c>
      <c r="D956" s="74">
        <f t="shared" si="2"/>
        <v>0</v>
      </c>
      <c r="E956" s="75">
        <f t="shared" si="3"/>
        <v>0</v>
      </c>
      <c r="F956" s="72">
        <f t="shared" si="4"/>
        <v>0</v>
      </c>
    </row>
    <row r="957" spans="1:6" ht="12.75">
      <c r="A957" s="42" t="e">
        <f t="shared" si="1"/>
        <v>#VALUE!</v>
      </c>
      <c r="B957" s="71">
        <f>'Données brutes production'!A949</f>
        <v>0</v>
      </c>
      <c r="C957" s="71">
        <f>'Données brutes production'!R949</f>
        <v>0</v>
      </c>
      <c r="D957" s="74">
        <f t="shared" si="2"/>
        <v>0</v>
      </c>
      <c r="E957" s="75">
        <f t="shared" si="3"/>
        <v>0</v>
      </c>
      <c r="F957" s="72">
        <f t="shared" si="4"/>
        <v>0</v>
      </c>
    </row>
    <row r="958" spans="1:6" ht="12.75">
      <c r="A958" s="42" t="e">
        <f t="shared" si="1"/>
        <v>#VALUE!</v>
      </c>
      <c r="B958" s="71">
        <f>'Données brutes production'!A950</f>
        <v>0</v>
      </c>
      <c r="C958" s="71">
        <f>'Données brutes production'!R950</f>
        <v>0</v>
      </c>
      <c r="D958" s="74">
        <f t="shared" si="2"/>
        <v>0</v>
      </c>
      <c r="E958" s="75">
        <f t="shared" si="3"/>
        <v>0</v>
      </c>
      <c r="F958" s="72">
        <f t="shared" si="4"/>
        <v>0</v>
      </c>
    </row>
    <row r="959" spans="1:6" ht="12.75">
      <c r="A959" s="42" t="e">
        <f t="shared" si="1"/>
        <v>#VALUE!</v>
      </c>
      <c r="B959" s="71">
        <f>'Données brutes production'!A951</f>
        <v>0</v>
      </c>
      <c r="C959" s="71">
        <f>'Données brutes production'!R951</f>
        <v>0</v>
      </c>
      <c r="D959" s="74">
        <f t="shared" si="2"/>
        <v>0</v>
      </c>
      <c r="E959" s="75">
        <f t="shared" si="3"/>
        <v>0</v>
      </c>
      <c r="F959" s="72">
        <f t="shared" si="4"/>
        <v>0</v>
      </c>
    </row>
    <row r="960" spans="1:6" ht="12.75">
      <c r="A960" s="42" t="e">
        <f t="shared" si="1"/>
        <v>#VALUE!</v>
      </c>
      <c r="B960" s="71">
        <f>'Données brutes production'!A952</f>
        <v>0</v>
      </c>
      <c r="C960" s="71">
        <f>'Données brutes production'!R952</f>
        <v>0</v>
      </c>
      <c r="D960" s="74">
        <f t="shared" si="2"/>
        <v>0</v>
      </c>
      <c r="E960" s="75">
        <f t="shared" si="3"/>
        <v>0</v>
      </c>
      <c r="F960" s="72">
        <f t="shared" si="4"/>
        <v>0</v>
      </c>
    </row>
    <row r="961" spans="1:6" ht="12.75">
      <c r="A961" s="42" t="e">
        <f t="shared" si="1"/>
        <v>#VALUE!</v>
      </c>
      <c r="B961" s="71">
        <f>'Données brutes production'!A953</f>
        <v>0</v>
      </c>
      <c r="C961" s="71">
        <f>'Données brutes production'!R953</f>
        <v>0</v>
      </c>
      <c r="D961" s="74">
        <f t="shared" si="2"/>
        <v>0</v>
      </c>
      <c r="E961" s="75">
        <f t="shared" si="3"/>
        <v>0</v>
      </c>
      <c r="F961" s="72">
        <f t="shared" si="4"/>
        <v>0</v>
      </c>
    </row>
    <row r="962" spans="1:6" ht="12.75">
      <c r="A962" s="42" t="e">
        <f t="shared" si="1"/>
        <v>#VALUE!</v>
      </c>
      <c r="B962" s="71">
        <f>'Données brutes production'!A954</f>
        <v>0</v>
      </c>
      <c r="C962" s="71">
        <f>'Données brutes production'!R954</f>
        <v>0</v>
      </c>
      <c r="D962" s="74">
        <f t="shared" si="2"/>
        <v>0</v>
      </c>
      <c r="E962" s="75">
        <f t="shared" si="3"/>
        <v>0</v>
      </c>
      <c r="F962" s="72">
        <f t="shared" si="4"/>
        <v>0</v>
      </c>
    </row>
    <row r="963" spans="1:6" ht="12.75">
      <c r="A963" s="42" t="e">
        <f t="shared" si="1"/>
        <v>#VALUE!</v>
      </c>
      <c r="B963" s="71">
        <f>'Données brutes production'!A955</f>
        <v>0</v>
      </c>
      <c r="C963" s="71">
        <f>'Données brutes production'!R955</f>
        <v>0</v>
      </c>
      <c r="D963" s="74">
        <f t="shared" si="2"/>
        <v>0</v>
      </c>
      <c r="E963" s="75">
        <f t="shared" si="3"/>
        <v>0</v>
      </c>
      <c r="F963" s="72">
        <f t="shared" si="4"/>
        <v>0</v>
      </c>
    </row>
    <row r="964" spans="1:6" ht="12.75">
      <c r="A964" s="42" t="e">
        <f t="shared" si="1"/>
        <v>#VALUE!</v>
      </c>
      <c r="B964" s="71">
        <f>'Données brutes production'!A956</f>
        <v>0</v>
      </c>
      <c r="C964" s="71">
        <f>'Données brutes production'!R956</f>
        <v>0</v>
      </c>
      <c r="D964" s="74">
        <f t="shared" si="2"/>
        <v>0</v>
      </c>
      <c r="E964" s="75">
        <f t="shared" si="3"/>
        <v>0</v>
      </c>
      <c r="F964" s="72">
        <f t="shared" si="4"/>
        <v>0</v>
      </c>
    </row>
    <row r="965" spans="1:6" ht="12.75">
      <c r="A965" s="42" t="e">
        <f t="shared" si="1"/>
        <v>#VALUE!</v>
      </c>
      <c r="B965" s="71">
        <f>'Données brutes production'!A957</f>
        <v>0</v>
      </c>
      <c r="C965" s="71">
        <f>'Données brutes production'!R957</f>
        <v>0</v>
      </c>
      <c r="D965" s="74">
        <f t="shared" si="2"/>
        <v>0</v>
      </c>
      <c r="E965" s="75">
        <f t="shared" si="3"/>
        <v>0</v>
      </c>
      <c r="F965" s="72">
        <f t="shared" si="4"/>
        <v>0</v>
      </c>
    </row>
    <row r="966" spans="1:6" ht="12.75">
      <c r="A966" s="42" t="e">
        <f t="shared" si="1"/>
        <v>#VALUE!</v>
      </c>
      <c r="B966" s="71">
        <f>'Données brutes production'!A958</f>
        <v>0</v>
      </c>
      <c r="C966" s="71">
        <f>'Données brutes production'!R958</f>
        <v>0</v>
      </c>
      <c r="D966" s="74">
        <f t="shared" si="2"/>
        <v>0</v>
      </c>
      <c r="E966" s="75">
        <f t="shared" si="3"/>
        <v>0</v>
      </c>
      <c r="F966" s="72">
        <f t="shared" si="4"/>
        <v>0</v>
      </c>
    </row>
    <row r="967" spans="1:6" ht="12.75">
      <c r="A967" s="42" t="e">
        <f t="shared" si="1"/>
        <v>#VALUE!</v>
      </c>
      <c r="B967" s="71">
        <f>'Données brutes production'!A959</f>
        <v>0</v>
      </c>
      <c r="C967" s="71">
        <f>'Données brutes production'!R959</f>
        <v>0</v>
      </c>
      <c r="D967" s="74">
        <f t="shared" si="2"/>
        <v>0</v>
      </c>
      <c r="E967" s="75">
        <f t="shared" si="3"/>
        <v>0</v>
      </c>
      <c r="F967" s="72">
        <f t="shared" si="4"/>
        <v>0</v>
      </c>
    </row>
    <row r="968" spans="1:6" ht="12.75">
      <c r="A968" s="42" t="e">
        <f t="shared" si="1"/>
        <v>#VALUE!</v>
      </c>
      <c r="B968" s="71">
        <f>'Données brutes production'!A960</f>
        <v>0</v>
      </c>
      <c r="C968" s="71">
        <f>'Données brutes production'!R960</f>
        <v>0</v>
      </c>
      <c r="D968" s="74">
        <f t="shared" si="2"/>
        <v>0</v>
      </c>
      <c r="E968" s="75">
        <f t="shared" si="3"/>
        <v>0</v>
      </c>
      <c r="F968" s="72">
        <f t="shared" si="4"/>
        <v>0</v>
      </c>
    </row>
    <row r="969" spans="1:6" ht="12.75">
      <c r="A969" s="42" t="e">
        <f t="shared" si="1"/>
        <v>#VALUE!</v>
      </c>
      <c r="B969" s="71">
        <f>'Données brutes production'!A961</f>
        <v>0</v>
      </c>
      <c r="C969" s="71">
        <f>'Données brutes production'!R961</f>
        <v>0</v>
      </c>
      <c r="D969" s="74">
        <f t="shared" si="2"/>
        <v>0</v>
      </c>
      <c r="E969" s="75">
        <f t="shared" si="3"/>
        <v>0</v>
      </c>
      <c r="F969" s="72">
        <f t="shared" si="4"/>
        <v>0</v>
      </c>
    </row>
    <row r="970" spans="1:6" ht="12.75">
      <c r="A970" s="42" t="e">
        <f t="shared" si="1"/>
        <v>#VALUE!</v>
      </c>
      <c r="B970" s="71">
        <f>'Données brutes production'!A962</f>
        <v>0</v>
      </c>
      <c r="C970" s="71">
        <f>'Données brutes production'!R962</f>
        <v>0</v>
      </c>
      <c r="D970" s="74">
        <f t="shared" si="2"/>
        <v>0</v>
      </c>
      <c r="E970" s="75">
        <f t="shared" si="3"/>
        <v>0</v>
      </c>
      <c r="F970" s="72">
        <f t="shared" si="4"/>
        <v>0</v>
      </c>
    </row>
    <row r="971" spans="1:6" ht="12.75">
      <c r="A971" s="42" t="e">
        <f t="shared" si="1"/>
        <v>#VALUE!</v>
      </c>
      <c r="B971" s="71">
        <f>'Données brutes production'!A963</f>
        <v>0</v>
      </c>
      <c r="C971" s="71">
        <f>'Données brutes production'!R963</f>
        <v>0</v>
      </c>
      <c r="D971" s="74">
        <f t="shared" si="2"/>
        <v>0</v>
      </c>
      <c r="E971" s="75">
        <f t="shared" si="3"/>
        <v>0</v>
      </c>
      <c r="F971" s="72">
        <f t="shared" si="4"/>
        <v>0</v>
      </c>
    </row>
    <row r="972" spans="1:6" ht="12.75">
      <c r="A972" s="42" t="e">
        <f t="shared" si="1"/>
        <v>#VALUE!</v>
      </c>
      <c r="B972" s="71">
        <f>'Données brutes production'!A964</f>
        <v>0</v>
      </c>
      <c r="C972" s="71">
        <f>'Données brutes production'!R964</f>
        <v>0</v>
      </c>
      <c r="D972" s="74">
        <f t="shared" si="2"/>
        <v>0</v>
      </c>
      <c r="E972" s="75">
        <f t="shared" si="3"/>
        <v>0</v>
      </c>
      <c r="F972" s="72">
        <f t="shared" si="4"/>
        <v>0</v>
      </c>
    </row>
    <row r="973" spans="1:6" ht="12.75">
      <c r="A973" s="42" t="e">
        <f t="shared" si="1"/>
        <v>#VALUE!</v>
      </c>
      <c r="B973" s="71">
        <f>'Données brutes production'!A965</f>
        <v>0</v>
      </c>
      <c r="C973" s="71">
        <f>'Données brutes production'!R965</f>
        <v>0</v>
      </c>
      <c r="D973" s="74">
        <f t="shared" si="2"/>
        <v>0</v>
      </c>
      <c r="E973" s="75">
        <f t="shared" si="3"/>
        <v>0</v>
      </c>
      <c r="F973" s="72">
        <f t="shared" si="4"/>
        <v>0</v>
      </c>
    </row>
    <row r="974" spans="1:6" ht="12.75">
      <c r="A974" s="42" t="e">
        <f t="shared" si="1"/>
        <v>#VALUE!</v>
      </c>
      <c r="B974" s="71">
        <f>'Données brutes production'!A966</f>
        <v>0</v>
      </c>
      <c r="C974" s="71">
        <f>'Données brutes production'!R966</f>
        <v>0</v>
      </c>
      <c r="D974" s="74">
        <f t="shared" si="2"/>
        <v>0</v>
      </c>
      <c r="E974" s="75">
        <f t="shared" si="3"/>
        <v>0</v>
      </c>
      <c r="F974" s="72">
        <f t="shared" si="4"/>
        <v>0</v>
      </c>
    </row>
    <row r="975" spans="1:6" ht="12.75">
      <c r="A975" s="42" t="e">
        <f t="shared" si="1"/>
        <v>#VALUE!</v>
      </c>
      <c r="B975" s="71">
        <f>'Données brutes production'!A967</f>
        <v>0</v>
      </c>
      <c r="C975" s="71">
        <f>'Données brutes production'!R967</f>
        <v>0</v>
      </c>
      <c r="D975" s="74">
        <f t="shared" si="2"/>
        <v>0</v>
      </c>
      <c r="E975" s="75">
        <f t="shared" si="3"/>
        <v>0</v>
      </c>
      <c r="F975" s="72">
        <f t="shared" si="4"/>
        <v>0</v>
      </c>
    </row>
    <row r="976" spans="1:6" ht="12.75">
      <c r="A976" s="42" t="e">
        <f t="shared" si="1"/>
        <v>#VALUE!</v>
      </c>
      <c r="B976" s="71">
        <f>'Données brutes production'!A968</f>
        <v>0</v>
      </c>
      <c r="C976" s="71">
        <f>'Données brutes production'!R968</f>
        <v>0</v>
      </c>
      <c r="D976" s="74">
        <f t="shared" si="2"/>
        <v>0</v>
      </c>
      <c r="E976" s="75">
        <f t="shared" si="3"/>
        <v>0</v>
      </c>
      <c r="F976" s="72">
        <f t="shared" si="4"/>
        <v>0</v>
      </c>
    </row>
    <row r="977" spans="1:6" ht="12.75">
      <c r="A977" s="42" t="e">
        <f t="shared" si="1"/>
        <v>#VALUE!</v>
      </c>
      <c r="B977" s="71">
        <f>'Données brutes production'!A969</f>
        <v>0</v>
      </c>
      <c r="C977" s="71">
        <f>'Données brutes production'!R969</f>
        <v>0</v>
      </c>
      <c r="D977" s="74">
        <f t="shared" si="2"/>
        <v>0</v>
      </c>
      <c r="E977" s="75">
        <f t="shared" si="3"/>
        <v>0</v>
      </c>
      <c r="F977" s="72">
        <f t="shared" si="4"/>
        <v>0</v>
      </c>
    </row>
    <row r="978" spans="1:6" ht="12.75">
      <c r="A978" s="42" t="e">
        <f t="shared" si="1"/>
        <v>#VALUE!</v>
      </c>
      <c r="B978" s="71">
        <f>'Données brutes production'!A970</f>
        <v>0</v>
      </c>
      <c r="C978" s="71">
        <f>'Données brutes production'!R970</f>
        <v>0</v>
      </c>
      <c r="D978" s="74">
        <f t="shared" si="2"/>
        <v>0</v>
      </c>
      <c r="E978" s="75">
        <f t="shared" si="3"/>
        <v>0</v>
      </c>
      <c r="F978" s="72">
        <f t="shared" si="4"/>
        <v>0</v>
      </c>
    </row>
    <row r="979" spans="1:6" ht="12.75">
      <c r="A979" s="42" t="e">
        <f t="shared" si="1"/>
        <v>#VALUE!</v>
      </c>
      <c r="B979" s="71">
        <f>'Données brutes production'!A971</f>
        <v>0</v>
      </c>
      <c r="C979" s="71">
        <f>'Données brutes production'!R971</f>
        <v>0</v>
      </c>
      <c r="D979" s="74">
        <f t="shared" si="2"/>
        <v>0</v>
      </c>
      <c r="E979" s="75">
        <f t="shared" si="3"/>
        <v>0</v>
      </c>
      <c r="F979" s="72">
        <f t="shared" si="4"/>
        <v>0</v>
      </c>
    </row>
    <row r="980" spans="1:6" ht="12.75">
      <c r="A980" s="42" t="e">
        <f t="shared" si="1"/>
        <v>#VALUE!</v>
      </c>
      <c r="B980" s="71">
        <f>'Données brutes production'!A972</f>
        <v>0</v>
      </c>
      <c r="C980" s="71">
        <f>'Données brutes production'!R972</f>
        <v>0</v>
      </c>
      <c r="D980" s="74">
        <f t="shared" si="2"/>
        <v>0</v>
      </c>
      <c r="E980" s="75">
        <f t="shared" si="3"/>
        <v>0</v>
      </c>
      <c r="F980" s="72">
        <f t="shared" si="4"/>
        <v>0</v>
      </c>
    </row>
    <row r="981" spans="1:6" ht="12.75">
      <c r="A981" s="42" t="e">
        <f t="shared" si="1"/>
        <v>#VALUE!</v>
      </c>
      <c r="B981" s="71">
        <f>'Données brutes production'!A973</f>
        <v>0</v>
      </c>
      <c r="C981" s="71">
        <f>'Données brutes production'!R973</f>
        <v>0</v>
      </c>
      <c r="D981" s="74">
        <f t="shared" si="2"/>
        <v>0</v>
      </c>
      <c r="E981" s="75">
        <f t="shared" si="3"/>
        <v>0</v>
      </c>
      <c r="F981" s="72">
        <f t="shared" si="4"/>
        <v>0</v>
      </c>
    </row>
    <row r="982" spans="1:6" ht="12.75">
      <c r="A982" s="42" t="e">
        <f t="shared" si="1"/>
        <v>#VALUE!</v>
      </c>
      <c r="B982" s="71">
        <f>'Données brutes production'!A974</f>
        <v>0</v>
      </c>
      <c r="C982" s="71">
        <f>'Données brutes production'!R974</f>
        <v>0</v>
      </c>
      <c r="D982" s="74">
        <f t="shared" si="2"/>
        <v>0</v>
      </c>
      <c r="E982" s="75">
        <f t="shared" si="3"/>
        <v>0</v>
      </c>
      <c r="F982" s="72">
        <f t="shared" si="4"/>
        <v>0</v>
      </c>
    </row>
    <row r="983" spans="1:6" ht="12.75">
      <c r="A983" s="42" t="e">
        <f t="shared" si="1"/>
        <v>#VALUE!</v>
      </c>
      <c r="B983" s="71">
        <f>'Données brutes production'!A975</f>
        <v>0</v>
      </c>
      <c r="C983" s="71">
        <f>'Données brutes production'!R975</f>
        <v>0</v>
      </c>
      <c r="D983" s="74">
        <f t="shared" si="2"/>
        <v>0</v>
      </c>
      <c r="E983" s="75">
        <f t="shared" si="3"/>
        <v>0</v>
      </c>
      <c r="F983" s="72">
        <f t="shared" si="4"/>
        <v>0</v>
      </c>
    </row>
    <row r="984" spans="1:6" ht="12.75">
      <c r="A984" s="42" t="e">
        <f t="shared" si="1"/>
        <v>#VALUE!</v>
      </c>
      <c r="B984" s="71">
        <f>'Données brutes production'!A976</f>
        <v>0</v>
      </c>
      <c r="C984" s="71">
        <f>'Données brutes production'!R976</f>
        <v>0</v>
      </c>
      <c r="D984" s="74">
        <f t="shared" si="2"/>
        <v>0</v>
      </c>
      <c r="E984" s="75">
        <f t="shared" si="3"/>
        <v>0</v>
      </c>
      <c r="F984" s="72">
        <f t="shared" si="4"/>
        <v>0</v>
      </c>
    </row>
    <row r="985" spans="1:6" ht="12.75">
      <c r="A985" s="42" t="e">
        <f t="shared" si="1"/>
        <v>#VALUE!</v>
      </c>
      <c r="B985" s="71">
        <f>'Données brutes production'!A977</f>
        <v>0</v>
      </c>
      <c r="C985" s="71">
        <f>'Données brutes production'!R977</f>
        <v>0</v>
      </c>
      <c r="D985" s="74">
        <f t="shared" si="2"/>
        <v>0</v>
      </c>
      <c r="E985" s="75">
        <f t="shared" si="3"/>
        <v>0</v>
      </c>
      <c r="F985" s="72">
        <f t="shared" si="4"/>
        <v>0</v>
      </c>
    </row>
    <row r="986" spans="1:6" ht="12.75">
      <c r="A986" s="42" t="e">
        <f t="shared" si="1"/>
        <v>#VALUE!</v>
      </c>
      <c r="B986" s="71">
        <f>'Données brutes production'!A978</f>
        <v>0</v>
      </c>
      <c r="C986" s="71">
        <f>'Données brutes production'!R978</f>
        <v>0</v>
      </c>
      <c r="D986" s="74">
        <f t="shared" si="2"/>
        <v>0</v>
      </c>
      <c r="E986" s="75">
        <f t="shared" si="3"/>
        <v>0</v>
      </c>
      <c r="F986" s="72">
        <f t="shared" si="4"/>
        <v>0</v>
      </c>
    </row>
    <row r="987" spans="1:6" ht="12.75">
      <c r="A987" s="42" t="e">
        <f t="shared" si="1"/>
        <v>#VALUE!</v>
      </c>
      <c r="B987" s="71">
        <f>'Données brutes production'!A979</f>
        <v>0</v>
      </c>
      <c r="C987" s="71">
        <f>'Données brutes production'!R979</f>
        <v>0</v>
      </c>
      <c r="D987" s="74">
        <f t="shared" si="2"/>
        <v>0</v>
      </c>
      <c r="E987" s="75">
        <f t="shared" si="3"/>
        <v>0</v>
      </c>
      <c r="F987" s="72">
        <f t="shared" si="4"/>
        <v>0</v>
      </c>
    </row>
    <row r="988" spans="1:6" ht="12.75">
      <c r="A988" s="42" t="e">
        <f t="shared" si="1"/>
        <v>#VALUE!</v>
      </c>
      <c r="B988" s="71">
        <f>'Données brutes production'!A980</f>
        <v>0</v>
      </c>
      <c r="C988" s="71">
        <f>'Données brutes production'!R980</f>
        <v>0</v>
      </c>
      <c r="D988" s="74">
        <f t="shared" si="2"/>
        <v>0</v>
      </c>
      <c r="E988" s="75">
        <f t="shared" si="3"/>
        <v>0</v>
      </c>
      <c r="F988" s="72">
        <f t="shared" si="4"/>
        <v>0</v>
      </c>
    </row>
    <row r="989" spans="1:6" ht="12.75">
      <c r="A989" s="42" t="e">
        <f t="shared" si="1"/>
        <v>#VALUE!</v>
      </c>
      <c r="B989" s="71">
        <f>'Données brutes production'!A981</f>
        <v>0</v>
      </c>
      <c r="C989" s="71">
        <f>'Données brutes production'!R981</f>
        <v>0</v>
      </c>
      <c r="D989" s="74">
        <f t="shared" si="2"/>
        <v>0</v>
      </c>
      <c r="E989" s="75">
        <f t="shared" si="3"/>
        <v>0</v>
      </c>
      <c r="F989" s="72">
        <f t="shared" si="4"/>
        <v>0</v>
      </c>
    </row>
    <row r="990" spans="1:6" ht="12.75">
      <c r="A990" s="42" t="e">
        <f t="shared" si="1"/>
        <v>#VALUE!</v>
      </c>
      <c r="B990" s="71">
        <f>'Données brutes production'!A982</f>
        <v>0</v>
      </c>
      <c r="C990" s="71">
        <f>'Données brutes production'!R982</f>
        <v>0</v>
      </c>
      <c r="D990" s="74">
        <f t="shared" si="2"/>
        <v>0</v>
      </c>
      <c r="E990" s="75">
        <f t="shared" si="3"/>
        <v>0</v>
      </c>
      <c r="F990" s="72">
        <f t="shared" si="4"/>
        <v>0</v>
      </c>
    </row>
    <row r="991" spans="1:6" ht="12.75">
      <c r="A991" s="42" t="e">
        <f t="shared" si="1"/>
        <v>#VALUE!</v>
      </c>
      <c r="B991" s="71">
        <f>'Données brutes production'!A983</f>
        <v>0</v>
      </c>
      <c r="C991" s="71">
        <f>'Données brutes production'!R983</f>
        <v>0</v>
      </c>
      <c r="D991" s="74">
        <f t="shared" si="2"/>
        <v>0</v>
      </c>
      <c r="E991" s="75">
        <f t="shared" si="3"/>
        <v>0</v>
      </c>
      <c r="F991" s="72">
        <f t="shared" si="4"/>
        <v>0</v>
      </c>
    </row>
    <row r="992" spans="1:6" ht="12.75">
      <c r="A992" s="42" t="e">
        <f t="shared" si="1"/>
        <v>#VALUE!</v>
      </c>
      <c r="B992" s="71">
        <f>'Données brutes production'!A984</f>
        <v>0</v>
      </c>
      <c r="C992" s="71">
        <f>'Données brutes production'!R984</f>
        <v>0</v>
      </c>
      <c r="D992" s="74">
        <f t="shared" si="2"/>
        <v>0</v>
      </c>
      <c r="E992" s="75">
        <f t="shared" si="3"/>
        <v>0</v>
      </c>
      <c r="F992" s="72">
        <f t="shared" si="4"/>
        <v>0</v>
      </c>
    </row>
    <row r="993" spans="1:6" ht="12.75">
      <c r="A993" s="42" t="e">
        <f t="shared" si="1"/>
        <v>#VALUE!</v>
      </c>
      <c r="B993" s="71">
        <f>'Données brutes production'!A985</f>
        <v>0</v>
      </c>
      <c r="C993" s="71">
        <f>'Données brutes production'!R985</f>
        <v>0</v>
      </c>
      <c r="D993" s="74">
        <f t="shared" si="2"/>
        <v>0</v>
      </c>
      <c r="E993" s="75">
        <f t="shared" si="3"/>
        <v>0</v>
      </c>
      <c r="F993" s="72">
        <f t="shared" si="4"/>
        <v>0</v>
      </c>
    </row>
    <row r="994" spans="1:6" ht="12.75">
      <c r="A994" s="42" t="e">
        <f t="shared" si="1"/>
        <v>#VALUE!</v>
      </c>
      <c r="B994" s="71">
        <f>'Données brutes production'!A986</f>
        <v>0</v>
      </c>
      <c r="C994" s="71">
        <f>'Données brutes production'!R986</f>
        <v>0</v>
      </c>
      <c r="D994" s="74">
        <f t="shared" si="2"/>
        <v>0</v>
      </c>
      <c r="E994" s="75">
        <f t="shared" si="3"/>
        <v>0</v>
      </c>
      <c r="F994" s="72">
        <f t="shared" si="4"/>
        <v>0</v>
      </c>
    </row>
    <row r="995" spans="1:6" ht="12.75">
      <c r="A995" s="42" t="e">
        <f t="shared" si="1"/>
        <v>#VALUE!</v>
      </c>
      <c r="B995" s="71">
        <f>'Données brutes production'!A987</f>
        <v>0</v>
      </c>
      <c r="C995" s="71">
        <f>'Données brutes production'!R987</f>
        <v>0</v>
      </c>
      <c r="D995" s="74">
        <f t="shared" si="2"/>
        <v>0</v>
      </c>
      <c r="E995" s="75">
        <f t="shared" si="3"/>
        <v>0</v>
      </c>
      <c r="F995" s="72">
        <f t="shared" si="4"/>
        <v>0</v>
      </c>
    </row>
    <row r="996" spans="1:6" ht="12.75">
      <c r="A996" s="42" t="e">
        <f t="shared" si="1"/>
        <v>#VALUE!</v>
      </c>
      <c r="B996" s="71">
        <f>'Données brutes production'!A988</f>
        <v>0</v>
      </c>
      <c r="C996" s="71">
        <f>'Données brutes production'!R988</f>
        <v>0</v>
      </c>
      <c r="D996" s="74">
        <f t="shared" si="2"/>
        <v>0</v>
      </c>
      <c r="E996" s="75">
        <f t="shared" si="3"/>
        <v>0</v>
      </c>
      <c r="F996" s="72">
        <f t="shared" si="4"/>
        <v>0</v>
      </c>
    </row>
    <row r="997" spans="1:6" ht="12.75">
      <c r="A997" s="42" t="e">
        <f t="shared" si="1"/>
        <v>#VALUE!</v>
      </c>
      <c r="B997" s="71">
        <f>'Données brutes production'!A989</f>
        <v>0</v>
      </c>
      <c r="C997" s="71">
        <f>'Données brutes production'!R989</f>
        <v>0</v>
      </c>
      <c r="D997" s="74">
        <f t="shared" si="2"/>
        <v>0</v>
      </c>
      <c r="E997" s="75">
        <f t="shared" si="3"/>
        <v>0</v>
      </c>
      <c r="F997" s="72">
        <f t="shared" si="4"/>
        <v>0</v>
      </c>
    </row>
    <row r="998" spans="1:6" ht="12.75">
      <c r="A998" s="42" t="e">
        <f t="shared" si="1"/>
        <v>#VALUE!</v>
      </c>
      <c r="B998" s="71">
        <f>'Données brutes production'!A990</f>
        <v>0</v>
      </c>
      <c r="C998" s="71">
        <f>'Données brutes production'!R990</f>
        <v>0</v>
      </c>
      <c r="D998" s="74">
        <f t="shared" si="2"/>
        <v>0</v>
      </c>
      <c r="E998" s="75">
        <f t="shared" si="3"/>
        <v>0</v>
      </c>
      <c r="F998" s="72">
        <f t="shared" si="4"/>
        <v>0</v>
      </c>
    </row>
    <row r="999" spans="1:6" ht="12.75">
      <c r="A999" s="42" t="e">
        <f t="shared" si="1"/>
        <v>#VALUE!</v>
      </c>
      <c r="B999" s="71">
        <f>'Données brutes production'!A991</f>
        <v>0</v>
      </c>
      <c r="C999" s="71">
        <f>'Données brutes production'!R991</f>
        <v>0</v>
      </c>
      <c r="D999" s="74">
        <f t="shared" si="2"/>
        <v>0</v>
      </c>
      <c r="E999" s="75">
        <f t="shared" si="3"/>
        <v>0</v>
      </c>
      <c r="F999" s="72">
        <f t="shared" si="4"/>
        <v>0</v>
      </c>
    </row>
    <row r="1000" spans="1:6" ht="12.75">
      <c r="A1000" s="42" t="e">
        <f t="shared" si="1"/>
        <v>#VALUE!</v>
      </c>
      <c r="B1000" s="71">
        <f>'Données brutes production'!A992</f>
        <v>0</v>
      </c>
      <c r="C1000" s="71">
        <f>'Données brutes production'!R992</f>
        <v>0</v>
      </c>
      <c r="D1000" s="74">
        <f t="shared" si="2"/>
        <v>0</v>
      </c>
      <c r="E1000" s="75">
        <f t="shared" si="3"/>
        <v>0</v>
      </c>
      <c r="F1000" s="72">
        <f t="shared" si="4"/>
        <v>0</v>
      </c>
    </row>
    <row r="1001" spans="1:6" ht="12.75">
      <c r="A1001" s="42" t="e">
        <f t="shared" si="1"/>
        <v>#VALUE!</v>
      </c>
      <c r="B1001" s="71">
        <f>'Données brutes production'!A993</f>
        <v>0</v>
      </c>
      <c r="C1001" s="71">
        <f>'Données brutes production'!R993</f>
        <v>0</v>
      </c>
      <c r="D1001" s="74">
        <f t="shared" si="2"/>
        <v>0</v>
      </c>
      <c r="E1001" s="75">
        <f t="shared" si="3"/>
        <v>0</v>
      </c>
      <c r="F1001" s="72">
        <f t="shared" si="4"/>
        <v>0</v>
      </c>
    </row>
    <row r="1002" spans="1:6" ht="12.75">
      <c r="A1002" s="42" t="e">
        <f t="shared" si="1"/>
        <v>#VALUE!</v>
      </c>
      <c r="B1002" s="71">
        <f>'Données brutes production'!A994</f>
        <v>0</v>
      </c>
      <c r="C1002" s="71">
        <f>'Données brutes production'!R994</f>
        <v>0</v>
      </c>
      <c r="D1002" s="74">
        <f t="shared" si="2"/>
        <v>0</v>
      </c>
      <c r="E1002" s="75">
        <f t="shared" si="3"/>
        <v>0</v>
      </c>
      <c r="F1002" s="72">
        <f t="shared" si="4"/>
        <v>0</v>
      </c>
    </row>
  </sheetData>
  <sheetProtection password="8F1D" sheet="1"/>
  <mergeCells count="2">
    <mergeCell ref="A1:G1"/>
    <mergeCell ref="A2:G2"/>
  </mergeCells>
  <dataValidations count="1">
    <dataValidation operator="equal" allowBlank="1" showErrorMessage="1" sqref="B6:B8 A8 A11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2021-11-03T13:59:38Z</dcterms:modified>
  <cp:category/>
  <cp:version/>
  <cp:contentType/>
  <cp:contentStatus/>
  <cp:revision>90</cp:revision>
</cp:coreProperties>
</file>